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"/>
    </mc:Choice>
  </mc:AlternateContent>
  <xr:revisionPtr revIDLastSave="0" documentId="13_ncr:1_{A6849108-4470-461A-8EAF-614AB8644CB9}" xr6:coauthVersionLast="45" xr6:coauthVersionMax="45" xr10:uidLastSave="{00000000-0000-0000-0000-000000000000}"/>
  <bookViews>
    <workbookView xWindow="0" yWindow="0" windowWidth="20490" windowHeight="10860" xr2:uid="{4ADF7D42-2DAD-4996-9646-C51B341984E2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5" i="1" l="1"/>
  <c r="G84" i="1"/>
  <c r="G82" i="1"/>
  <c r="G80" i="1"/>
  <c r="G78" i="1"/>
  <c r="G77" i="1"/>
  <c r="G91" i="1"/>
  <c r="G90" i="1"/>
  <c r="G88" i="1"/>
  <c r="E88" i="1"/>
  <c r="G104" i="1"/>
  <c r="G102" i="1"/>
  <c r="G100" i="1"/>
  <c r="G99" i="1"/>
  <c r="G97" i="1"/>
  <c r="G96" i="1"/>
  <c r="G94" i="1"/>
  <c r="G50" i="1" l="1"/>
  <c r="G62" i="1"/>
  <c r="G74" i="1"/>
  <c r="G46" i="1"/>
  <c r="G68" i="1"/>
  <c r="G28" i="1"/>
  <c r="G44" i="1"/>
  <c r="G48" i="1"/>
  <c r="G24" i="1"/>
  <c r="G37" i="1"/>
  <c r="G66" i="1"/>
  <c r="G16" i="1"/>
  <c r="G21" i="1"/>
  <c r="G72" i="1"/>
  <c r="G76" i="1"/>
  <c r="G18" i="1"/>
  <c r="G36" i="1"/>
  <c r="G52" i="1"/>
  <c r="G25" i="1"/>
  <c r="G42" i="1"/>
  <c r="G56" i="1"/>
  <c r="G60" i="1"/>
  <c r="G34" i="1"/>
  <c r="G15" i="1"/>
  <c r="G70" i="1"/>
  <c r="G13" i="1"/>
  <c r="G38" i="1"/>
  <c r="G75" i="1"/>
  <c r="G64" i="1"/>
  <c r="G71" i="1"/>
  <c r="G54" i="1"/>
  <c r="G30" i="1"/>
  <c r="G41" i="1"/>
  <c r="G63" i="1"/>
  <c r="G11" i="1"/>
  <c r="G20" i="1"/>
  <c r="G53" i="1"/>
  <c r="G10" i="1"/>
  <c r="E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Thatiana de Lima Alcantara</author>
  </authors>
  <commentList>
    <comment ref="B68" authorId="0" shapeId="0" xr:uid="{6047890A-AF8A-4FEA-865F-44CF568819C7}">
      <text>
        <r>
          <rPr>
            <b/>
            <sz val="9"/>
            <color indexed="81"/>
            <rFont val="Segoe UI"/>
            <family val="2"/>
          </rPr>
          <t>Thatiana de Lima Alcantara:</t>
        </r>
        <r>
          <rPr>
            <sz val="9"/>
            <color indexed="81"/>
            <rFont val="Segoe UI"/>
            <family val="2"/>
          </rPr>
          <t xml:space="preserve">
Renovação automática</t>
        </r>
      </text>
    </comment>
    <comment ref="E75" authorId="0" shapeId="0" xr:uid="{78433F26-3F6D-4C0F-A01F-A816661AB660}">
      <text>
        <r>
          <rPr>
            <b/>
            <sz val="9"/>
            <color indexed="81"/>
            <rFont val="Segoe UI"/>
            <family val="2"/>
          </rPr>
          <t>Thatiana de Lima Alcantara:</t>
        </r>
        <r>
          <rPr>
            <sz val="9"/>
            <color indexed="81"/>
            <rFont val="Segoe UI"/>
            <family val="2"/>
          </rPr>
          <t xml:space="preserve">
Rescindido em 31/03/2019</t>
        </r>
      </text>
    </comment>
  </commentList>
</comments>
</file>

<file path=xl/sharedStrings.xml><?xml version="1.0" encoding="utf-8"?>
<sst xmlns="http://schemas.openxmlformats.org/spreadsheetml/2006/main" count="441" uniqueCount="238">
  <si>
    <t>DADOS CONTRATUAIS</t>
  </si>
  <si>
    <t>VIGÊNCIA</t>
  </si>
  <si>
    <t>Forma de Pgto</t>
  </si>
  <si>
    <t>Status</t>
  </si>
  <si>
    <t>Contrato</t>
  </si>
  <si>
    <t>Contratado</t>
  </si>
  <si>
    <t>Assunto</t>
  </si>
  <si>
    <t>Início</t>
  </si>
  <si>
    <t>Término</t>
  </si>
  <si>
    <t>Total 2019</t>
  </si>
  <si>
    <t>2017/5938-3</t>
  </si>
  <si>
    <t>S/N</t>
  </si>
  <si>
    <t>003/2017</t>
  </si>
  <si>
    <t>009/2017</t>
  </si>
  <si>
    <t>010/2017</t>
  </si>
  <si>
    <t>001/2018</t>
  </si>
  <si>
    <t>s/n</t>
  </si>
  <si>
    <t>008/2018</t>
  </si>
  <si>
    <t>014/2018</t>
  </si>
  <si>
    <t>015/2018</t>
  </si>
  <si>
    <t>01</t>
  </si>
  <si>
    <t>016/2018</t>
  </si>
  <si>
    <t>017/2018</t>
  </si>
  <si>
    <t>Carta nº 0291700832/ DJCS</t>
  </si>
  <si>
    <t>022/2018</t>
  </si>
  <si>
    <t>025/2018</t>
  </si>
  <si>
    <t>CPS-IT 0418/01 e Anexo</t>
  </si>
  <si>
    <t>028/2018</t>
  </si>
  <si>
    <t>037/2018</t>
  </si>
  <si>
    <t>038/2018</t>
  </si>
  <si>
    <t>2700108853</t>
  </si>
  <si>
    <t>049/2018</t>
  </si>
  <si>
    <t>044/2018</t>
  </si>
  <si>
    <t>517720182V310658204</t>
  </si>
  <si>
    <t>046/2018</t>
  </si>
  <si>
    <t>0110-2018</t>
  </si>
  <si>
    <t>22016-1</t>
  </si>
  <si>
    <t>20180851-00</t>
  </si>
  <si>
    <t>ABEP024091500_2912018</t>
  </si>
  <si>
    <t>051/2018</t>
  </si>
  <si>
    <t>056/2018</t>
  </si>
  <si>
    <t>057/2018</t>
  </si>
  <si>
    <t>002/2018</t>
  </si>
  <si>
    <t>055/2018</t>
  </si>
  <si>
    <t>410278</t>
  </si>
  <si>
    <t>007/2019</t>
  </si>
  <si>
    <t>001/2019</t>
  </si>
  <si>
    <t>002/2019</t>
  </si>
  <si>
    <t>004/2019</t>
  </si>
  <si>
    <t>003/2019</t>
  </si>
  <si>
    <t>005/2019</t>
  </si>
  <si>
    <t>006/2019</t>
  </si>
  <si>
    <t>008/2019</t>
  </si>
  <si>
    <t>009/2019</t>
  </si>
  <si>
    <t>010/2019</t>
  </si>
  <si>
    <t>011/2019</t>
  </si>
  <si>
    <t>013/2019</t>
  </si>
  <si>
    <t>014/2019</t>
  </si>
  <si>
    <t>015/2019</t>
  </si>
  <si>
    <t>019/2019</t>
  </si>
  <si>
    <t>021/2019</t>
  </si>
  <si>
    <t>022/2019</t>
  </si>
  <si>
    <t>023/2019</t>
  </si>
  <si>
    <t>018/2019</t>
  </si>
  <si>
    <t>031/2019</t>
  </si>
  <si>
    <t>025/2019</t>
  </si>
  <si>
    <t>028/2019</t>
  </si>
  <si>
    <t>020/2019</t>
  </si>
  <si>
    <t>034/2019</t>
  </si>
  <si>
    <t>033/2019</t>
  </si>
  <si>
    <t>038/2019</t>
  </si>
  <si>
    <t>040/2019</t>
  </si>
  <si>
    <t>043/2019</t>
  </si>
  <si>
    <t>112413389</t>
  </si>
  <si>
    <t>049/2019</t>
  </si>
  <si>
    <t>047/2019</t>
  </si>
  <si>
    <t>048/2019</t>
  </si>
  <si>
    <t>044/2019</t>
  </si>
  <si>
    <t>050/2019</t>
  </si>
  <si>
    <t>051/2019</t>
  </si>
  <si>
    <t xml:space="preserve">ABEP024091500_2912018                 </t>
  </si>
  <si>
    <t>054/2019</t>
  </si>
  <si>
    <t>052/2019</t>
  </si>
  <si>
    <t>056/2019</t>
  </si>
  <si>
    <t>055/2019</t>
  </si>
  <si>
    <t>057/2019</t>
  </si>
  <si>
    <t>061/2019</t>
  </si>
  <si>
    <t xml:space="preserve">WARELINE DO BRASIL DESENVOLVIMENTO DE SOFTWARE LTDA </t>
  </si>
  <si>
    <t>WEBBY TELECOM EIRELI ME</t>
  </si>
  <si>
    <t>ANATOMIA PATOLOGICA</t>
  </si>
  <si>
    <t>ERIMATEL SISTEMA DE COMUNICAÇÕES LTDA</t>
  </si>
  <si>
    <t>PROLLIMPEZA PRESTAÇÃO DE SERVIÇOS ESPECIALIZADOS DE LIMPEZA LTDA</t>
  </si>
  <si>
    <t>CENTRO OFTALMOLÓGICO DE REFERÊNCIA LTDA</t>
  </si>
  <si>
    <t>EMPRESA DE ÔNIBUS CIRCULAR CIDADE DE OURINHOS LTDA (AVOA)</t>
  </si>
  <si>
    <t>CAFÉ JAGUARI LTDA</t>
  </si>
  <si>
    <t>OXETIL IND. E COM. PRODUTOS ESTERILIZADOS EIRELI EPP</t>
  </si>
  <si>
    <t>CONSISTE ELEVADORES E SERVIÇOS LTDA</t>
  </si>
  <si>
    <t>GRW SAÚDE LTDA - ME</t>
  </si>
  <si>
    <t>SAPRA LANDAUER SERVIÇO DE ASSESSORIA E PROTEÇÃO RADIOLÓGICA LTDA</t>
  </si>
  <si>
    <t>VEROCHEQUE REFEIÇÕES LTDA</t>
  </si>
  <si>
    <t>DAI DIGITALIZAÇÃO E ARQUIVO INTELIGENTE LTDA ME</t>
  </si>
  <si>
    <t>E-PEOPLE SOLUÇÕES S/C LTDA</t>
  </si>
  <si>
    <t>MEMPHIS SISTEMAS LTDA</t>
  </si>
  <si>
    <t>CHEIRO VERDE COM. DE MATERIAL RECICLÁVEL AMBIENTAL LTDA EPP</t>
  </si>
  <si>
    <t>PICCININI SAÚDE OCUPACIONAL S/S LTDA</t>
  </si>
  <si>
    <t>PRIME CONSULTORIA E ASSESSORIA EMPRESARIAL LTDA EPP</t>
  </si>
  <si>
    <t>TDKOM - INFORMATICA LTDA</t>
  </si>
  <si>
    <t>E.R. SOLUÇÕES INFORMÁTICA LTDA</t>
  </si>
  <si>
    <t>RICACEL TELECOM LTDA</t>
  </si>
  <si>
    <t>PLANISA PLANEJAMENTO E ORGANIZAÇÃO DE INSTITUIÇÕES DE SAÚDE SS LTDA</t>
  </si>
  <si>
    <t>BORGES FIRMO SERVIÇOS MÉDICOS S/S LTDA ME</t>
  </si>
  <si>
    <t>ABIB &amp; SACOMANDI</t>
  </si>
  <si>
    <t>NACIONAL COMERCIAL HOSPITALAR</t>
  </si>
  <si>
    <t>CAIXA SEGURADORA - Seguro Empresarial</t>
  </si>
  <si>
    <t>Leandro Augusto Rodrigues Me (R.D Cartuchos)</t>
  </si>
  <si>
    <t>PIOLTINI &amp; ANDRADE SERVIÇOS MÉDICOS LTDA</t>
  </si>
  <si>
    <t xml:space="preserve">LR ANDERS LTDA </t>
  </si>
  <si>
    <t>CPFL - Santa Cruz</t>
  </si>
  <si>
    <t>SOUZA DIAGNOSTICO POR IMAGEM LTDA-EPP</t>
  </si>
  <si>
    <t>IMAP IMAGENOLOGIA MEDICA LTDA</t>
  </si>
  <si>
    <t>ALPHA MOBILITY LTDA</t>
  </si>
  <si>
    <t>CLÍNICA MÉDICA FRASCARELI &amp; ROCHA LTDA</t>
  </si>
  <si>
    <t>HOPPE REUMATOLOGIA</t>
  </si>
  <si>
    <t>OKADA CLINICA MEDICA E OTORRINO LTDA</t>
  </si>
  <si>
    <t>SIEMENS HEALTHCARE DIAGNOSTICOS</t>
  </si>
  <si>
    <t>MEDTRAB CLINICA MEDICA LTDA</t>
  </si>
  <si>
    <t>SOLDEX</t>
  </si>
  <si>
    <t>ALLIANZ SEGUROS S.A</t>
  </si>
  <si>
    <t>OSVALDO MARCELINO</t>
  </si>
  <si>
    <t>MARINA DALL'ANTONIA ASSUMPCAO</t>
  </si>
  <si>
    <t>DOMINGOS GUILHERME AIZZO</t>
  </si>
  <si>
    <t>FB TECH COMÉRCIO E SERVIÇOS ELÉTRICOS EIRELLI EPP</t>
  </si>
  <si>
    <t>ALMEIDA E VOLPATO DOS SANTOS</t>
  </si>
  <si>
    <t>JADER BUZATI REBELATO</t>
  </si>
  <si>
    <t>PRONTO DIAGNÓSTICO LTDA</t>
  </si>
  <si>
    <t>STERILEVITA</t>
  </si>
  <si>
    <t>WILLIAM MOSQUIN SIMOES</t>
  </si>
  <si>
    <t>JOSÉ HENRIQUE FRANÇA MEI</t>
  </si>
  <si>
    <t>SAMTRONIC INDÚSTRIA E COMÉRCIO LTDA</t>
  </si>
  <si>
    <t>FABIANE CARVALHAIS REGIS - ME</t>
  </si>
  <si>
    <t>JOSÉ VALTER DE ALMEIDA JR EIRELI</t>
  </si>
  <si>
    <t xml:space="preserve">CHEIRO VERDE COMERCIO DE MAT. REC. AMBIENTAL - Lâmpadas </t>
  </si>
  <si>
    <t>INSTITUTO DE OLHOS PAROLIN LTDA ME</t>
  </si>
  <si>
    <t>ELEVADORES CENTRAL</t>
  </si>
  <si>
    <t>CASSIANA FRANCO DIAS DOS REIS</t>
  </si>
  <si>
    <t>FERRARI &amp; GIROGI CLÍNICA MÉDICA LTDA</t>
  </si>
  <si>
    <t xml:space="preserve">D.B. DOWER TEIXEIRA </t>
  </si>
  <si>
    <t>CLÍNICA MÉDICA TRÊS MARIAS</t>
  </si>
  <si>
    <t>REBELATO &amp; BUZATI SERVIÇOS MÉDICOS</t>
  </si>
  <si>
    <t>JOSÉ HENRIQUE FRANÇA MEI    * T.A 01/2019</t>
  </si>
  <si>
    <t>PASSOS SAÚDE OCUPACIONAL EIRELI</t>
  </si>
  <si>
    <t>ORTO TRAUMA ASSISTÊNCIA MÉDICA S/S LTDA</t>
  </si>
  <si>
    <t>BUENO DE MEDEIROS MEDICINA LTDA</t>
  </si>
  <si>
    <t>D.FURUZAWA RIBEIRO CLÍNICA MÉDICA LTDA</t>
  </si>
  <si>
    <t>CAROLINE CUTOLO TORRES EIRELI</t>
  </si>
  <si>
    <t>WEBBY TELECOM LTDA</t>
  </si>
  <si>
    <t>ERIMATEL SISTEMA DE COMUNICAÇÕES LTDA                                                           * T.A 01/2019</t>
  </si>
  <si>
    <t xml:space="preserve">CHEIRO VERDE COMERCIO DE MAT. REC. AMBIENTAL </t>
  </si>
  <si>
    <t>SUELI MARIA DA SILVA IMAGENS MÉDICAS</t>
  </si>
  <si>
    <t>E-PEOPLE SOLUÇÕES S/C LTDA                                                * T.A 01/2019</t>
  </si>
  <si>
    <t>DAL SOCHIO &amp; FACIROLI LTDA ME</t>
  </si>
  <si>
    <t>CRM CONSTRUTORA E FUNDAÇÕES ME</t>
  </si>
  <si>
    <t>TDKOM - Informática Ltda</t>
  </si>
  <si>
    <t>Locação de sistema interno - Wareline</t>
  </si>
  <si>
    <t>Internet</t>
  </si>
  <si>
    <t>Serviços de Exames Anatomopatológico, Citopatológicos, Imuno-histoquímicos e Imuno-fluorescência</t>
  </si>
  <si>
    <t>Limpeza hospitalar</t>
  </si>
  <si>
    <t>Serviços Médicos - Oftalmologia e Catarata</t>
  </si>
  <si>
    <t>Fornecimento de vale transporte</t>
  </si>
  <si>
    <t>Locação de máquina de Café</t>
  </si>
  <si>
    <t>Serviços de coleta, processamento e/ou esterilização</t>
  </si>
  <si>
    <t>Manutenção preventiva e corretiva de elevadores</t>
  </si>
  <si>
    <t>Serviços Médicos - Otorrinolaringologia</t>
  </si>
  <si>
    <t>Controle e coordenação infecção hospitalar</t>
  </si>
  <si>
    <t>Execução de serviços de assessoria e monitoração pessoal (dosímetros)</t>
  </si>
  <si>
    <t>Cartão alimentação funcionários</t>
  </si>
  <si>
    <t>Digitalização, guarda e gerenciamento eletrônico de documentos</t>
  </si>
  <si>
    <t>Softwares de imagens radiológicas e suporte técnico</t>
  </si>
  <si>
    <t>Software Gestão de Rh e Módulos</t>
  </si>
  <si>
    <t>Coleta, transporte, tratamento e destinação resíduos de serviço de saúde</t>
  </si>
  <si>
    <t>Serviços de Medicina do Trabalho</t>
  </si>
  <si>
    <t>Fornecimento de combustível através de cartão magnético.</t>
  </si>
  <si>
    <t>Locação de computadores</t>
  </si>
  <si>
    <t>Serviços de disponibilização de 5 linhas telefônicas móveis</t>
  </si>
  <si>
    <t>Serviços de disponibilização de 30 troncos (linha fixa)</t>
  </si>
  <si>
    <t>Serviços de consultoria, planejamento e organização de empresas de saúde</t>
  </si>
  <si>
    <t>Controle Integrado de Pragas</t>
  </si>
  <si>
    <t>Serviços Médicos - Cirurgia Vascular</t>
  </si>
  <si>
    <t>Serviços Médicos - Oftalmologia</t>
  </si>
  <si>
    <t>Comodato - Incubadora Biológico com consumo de insumos</t>
  </si>
  <si>
    <t>SEGURO</t>
  </si>
  <si>
    <t>Fornecimento de Impressoras</t>
  </si>
  <si>
    <t>Serviços Médicos - Neurologia</t>
  </si>
  <si>
    <t>Serviços Médicos - Ortopedia e Traumatologia</t>
  </si>
  <si>
    <t>Energia</t>
  </si>
  <si>
    <t>Serviços Médicos - Dermatologia</t>
  </si>
  <si>
    <t>Serviços Médicos - Radiologia</t>
  </si>
  <si>
    <t>Serviços Médicos - Reumatologia</t>
  </si>
  <si>
    <t>Suporte de Infraestrutura do AME</t>
  </si>
  <si>
    <t>Manutenção preventiva e corretiva dos aparelhos SiEMENS</t>
  </si>
  <si>
    <t>Gases Medicinais</t>
  </si>
  <si>
    <t>Seguro do Carro - AME Ours</t>
  </si>
  <si>
    <t>PABX Locação e assistência técnica manut. corretiva</t>
  </si>
  <si>
    <t>Motorista de veiculos leves</t>
  </si>
  <si>
    <t>Serviço de confecção e instalação de placas e adesivos de identificação para pacientes</t>
  </si>
  <si>
    <t>Adesão de acesso à internet (150 Mega)</t>
  </si>
  <si>
    <t>Serviço de Implantação do Sistema de Monitoramento Integrado de Segurança</t>
  </si>
  <si>
    <t>Serviços Médicos - Cardiologia</t>
  </si>
  <si>
    <t>Seguro do predial do AME</t>
  </si>
  <si>
    <t>Estereilzação</t>
  </si>
  <si>
    <t>Serviços Médicos - Urologia</t>
  </si>
  <si>
    <t>Serviços de Marcenaria</t>
  </si>
  <si>
    <t>Comodato - Bombas de Infusão</t>
  </si>
  <si>
    <t>Ministrar curso</t>
  </si>
  <si>
    <t xml:space="preserve">Serviços de coleta, transporte e disposição final de Lâmpadas </t>
  </si>
  <si>
    <t>Serviços Médicos - Cirurgia Catarata</t>
  </si>
  <si>
    <t>Serviços de Manutenção Preventiva e Corretiva de Elevadores</t>
  </si>
  <si>
    <t>Serviços Médicos - Gastroenterologia</t>
  </si>
  <si>
    <t>Serviços de Assistência e Consultoria Jurídica</t>
  </si>
  <si>
    <t xml:space="preserve">Serviços de Marcenaria          </t>
  </si>
  <si>
    <t>Serviço de Medicina do Trabalho</t>
  </si>
  <si>
    <t>Serviços Médicos - Endocrinologia</t>
  </si>
  <si>
    <t>Serviços Médicos - Anestesia</t>
  </si>
  <si>
    <t>Serviços Profissionais para Realização de Projeto para Construção Civil e Ampliações</t>
  </si>
  <si>
    <t>Serviços de Manutenção, locação e alteração de 6 câmeras já instaladas</t>
  </si>
  <si>
    <t>Link de acesso à Internet de 400MB</t>
  </si>
  <si>
    <t>Mensal</t>
  </si>
  <si>
    <t>2x</t>
  </si>
  <si>
    <t>1x</t>
  </si>
  <si>
    <t>4x</t>
  </si>
  <si>
    <t>3x</t>
  </si>
  <si>
    <t>R$          -</t>
  </si>
  <si>
    <t>1110442763</t>
  </si>
  <si>
    <t xml:space="preserve">WARELINE DO BRASIL DESENVOLVIMENTO DE SOFTWARE LTDA                                              </t>
  </si>
  <si>
    <t xml:space="preserve">ALEXANDRE RIBEIRO XAVIER EPP - SAPO </t>
  </si>
  <si>
    <t>Expirado</t>
  </si>
  <si>
    <t>Vigente</t>
  </si>
  <si>
    <t>Status referente ao dia 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</si>
</sst>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14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43" fontId="6" fillId="4" borderId="1" xfId="1" applyFont="1" applyFill="1" applyBorder="1" applyAlignment="1" applyProtection="1">
      <alignment horizontal="center" vertical="center" wrapText="1"/>
      <protection locked="0"/>
    </xf>
    <xf numFmtId="49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1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4" borderId="1" xfId="1" applyFont="1" applyFill="1" applyBorder="1" applyAlignment="1" applyProtection="1">
      <alignment horizontal="center" vertical="center" wrapText="1"/>
      <protection locked="0"/>
    </xf>
    <xf numFmtId="43" fontId="0" fillId="4" borderId="1" xfId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" xfId="0" applyFont="1" applyFill="1" applyBorder="1" applyAlignment="1" applyProtection="1">
      <alignment horizontal="center" vertical="center" wrapText="1"/>
      <protection locked="0"/>
    </xf>
    <xf numFmtId="14" fontId="0" fillId="4" borderId="1" xfId="0" applyNumberForma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2" fontId="5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>
      <alignment horizontal="center" vertical="center" wrapText="1"/>
    </xf>
    <xf numFmtId="43" fontId="1" fillId="4" borderId="1" xfId="1" applyFill="1" applyBorder="1" applyAlignment="1" applyProtection="1">
      <alignment horizontal="center" vertical="center" wrapText="1"/>
      <protection locked="0"/>
    </xf>
    <xf numFmtId="43" fontId="1" fillId="4" borderId="1" xfId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/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164" fontId="0" fillId="4" borderId="1" xfId="0" applyNumberForma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573"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7</xdr:col>
      <xdr:colOff>876299</xdr:colOff>
      <xdr:row>6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DC277C9-2294-40E8-B5AF-7321BC0A7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1401424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BC4AC-F61B-4207-80B4-82418020CDCC}">
  <dimension ref="A8:H107"/>
  <sheetViews>
    <sheetView tabSelected="1" topLeftCell="A19" workbookViewId="0">
      <selection activeCell="F111" sqref="F111"/>
    </sheetView>
  </sheetViews>
  <sheetFormatPr defaultRowHeight="15" x14ac:dyDescent="0.25"/>
  <cols>
    <col min="1" max="1" width="14" customWidth="1"/>
    <col min="2" max="2" width="41.7109375" customWidth="1"/>
    <col min="3" max="3" width="43.7109375" customWidth="1"/>
    <col min="4" max="5" width="14.42578125" customWidth="1"/>
    <col min="6" max="6" width="16.7109375" customWidth="1"/>
    <col min="7" max="7" width="13" customWidth="1"/>
    <col min="8" max="8" width="13.85546875" customWidth="1"/>
  </cols>
  <sheetData>
    <row r="8" spans="1:8" x14ac:dyDescent="0.25">
      <c r="A8" s="32" t="s">
        <v>0</v>
      </c>
      <c r="B8" s="32"/>
      <c r="C8" s="32"/>
      <c r="D8" s="32" t="s">
        <v>1</v>
      </c>
      <c r="E8" s="32"/>
      <c r="F8" s="33" t="s">
        <v>2</v>
      </c>
      <c r="G8" s="33" t="s">
        <v>3</v>
      </c>
      <c r="H8" s="33" t="s">
        <v>9</v>
      </c>
    </row>
    <row r="9" spans="1:8" x14ac:dyDescent="0.25">
      <c r="A9" s="1" t="s">
        <v>4</v>
      </c>
      <c r="B9" s="1" t="s">
        <v>5</v>
      </c>
      <c r="C9" s="1" t="s">
        <v>6</v>
      </c>
      <c r="D9" s="1" t="s">
        <v>7</v>
      </c>
      <c r="E9" s="2" t="s">
        <v>8</v>
      </c>
      <c r="F9" s="33"/>
      <c r="G9" s="33"/>
      <c r="H9" s="33"/>
    </row>
    <row r="10" spans="1:8" ht="45" x14ac:dyDescent="0.25">
      <c r="A10" s="7" t="s">
        <v>12</v>
      </c>
      <c r="B10" s="4" t="s">
        <v>89</v>
      </c>
      <c r="C10" s="8" t="s">
        <v>165</v>
      </c>
      <c r="D10" s="5">
        <v>43009</v>
      </c>
      <c r="E10" s="5">
        <v>44834</v>
      </c>
      <c r="F10" s="6" t="s">
        <v>226</v>
      </c>
      <c r="G10" s="9" t="str">
        <f t="shared" ref="G10" si="0">IFERROR(IF(F10&lt;=0,"Expirado",IF(F10&gt;59,"Vigente","Expirando")),"")</f>
        <v>Vigente</v>
      </c>
      <c r="H10" s="28">
        <v>181240</v>
      </c>
    </row>
    <row r="11" spans="1:8" x14ac:dyDescent="0.25">
      <c r="A11" s="10" t="s">
        <v>19</v>
      </c>
      <c r="B11" s="11" t="s">
        <v>111</v>
      </c>
      <c r="C11" s="11" t="s">
        <v>188</v>
      </c>
      <c r="D11" s="12">
        <v>43133</v>
      </c>
      <c r="E11" s="12">
        <v>44834</v>
      </c>
      <c r="F11" s="13" t="s">
        <v>226</v>
      </c>
      <c r="G11" s="19" t="str">
        <f>IFERROR(IF(F11&lt;=0,"Expirado",IF(F11&gt;59,"Vigente","Expirando")),"")</f>
        <v>Vigente</v>
      </c>
      <c r="H11" s="28">
        <v>92273.98</v>
      </c>
    </row>
    <row r="12" spans="1:8" x14ac:dyDescent="0.25">
      <c r="A12" s="10" t="s">
        <v>17</v>
      </c>
      <c r="B12" s="11" t="s">
        <v>234</v>
      </c>
      <c r="C12" s="11" t="s">
        <v>186</v>
      </c>
      <c r="D12" s="12">
        <v>43132</v>
      </c>
      <c r="E12" s="12">
        <v>43495</v>
      </c>
      <c r="F12" s="13" t="s">
        <v>226</v>
      </c>
      <c r="G12" s="18" t="s">
        <v>235</v>
      </c>
      <c r="H12" s="28">
        <v>350</v>
      </c>
    </row>
    <row r="13" spans="1:8" x14ac:dyDescent="0.25">
      <c r="A13" s="15" t="s">
        <v>52</v>
      </c>
      <c r="B13" s="11" t="s">
        <v>234</v>
      </c>
      <c r="C13" s="11" t="s">
        <v>186</v>
      </c>
      <c r="D13" s="12">
        <v>43496</v>
      </c>
      <c r="E13" s="12">
        <v>43861</v>
      </c>
      <c r="F13" s="13" t="s">
        <v>226</v>
      </c>
      <c r="G13" s="26" t="str">
        <f>IFERROR(IF(F13&lt;=0,"Expirado",IF(F13&gt;59,"Vigente","Expirando")),"")</f>
        <v>Vigente</v>
      </c>
      <c r="H13" s="28">
        <v>3850</v>
      </c>
    </row>
    <row r="14" spans="1:8" ht="30" x14ac:dyDescent="0.25">
      <c r="A14" s="15" t="s">
        <v>33</v>
      </c>
      <c r="B14" s="11" t="s">
        <v>127</v>
      </c>
      <c r="C14" s="11" t="s">
        <v>201</v>
      </c>
      <c r="D14" s="12">
        <v>43371</v>
      </c>
      <c r="E14" s="12">
        <v>43736</v>
      </c>
      <c r="F14" s="13" t="s">
        <v>228</v>
      </c>
      <c r="G14" s="18" t="s">
        <v>235</v>
      </c>
      <c r="H14" s="28" t="s">
        <v>231</v>
      </c>
    </row>
    <row r="15" spans="1:8" x14ac:dyDescent="0.25">
      <c r="A15" s="15" t="s">
        <v>232</v>
      </c>
      <c r="B15" s="11" t="s">
        <v>127</v>
      </c>
      <c r="C15" s="16" t="s">
        <v>208</v>
      </c>
      <c r="D15" s="12">
        <v>43505</v>
      </c>
      <c r="E15" s="12">
        <v>43870</v>
      </c>
      <c r="F15" s="14" t="s">
        <v>229</v>
      </c>
      <c r="G15" s="26" t="str">
        <f>IFERROR(IF(F15&lt;=0,"Expirado",IF(F15&gt;89,"Vigente","Expirando")),"")</f>
        <v>Vigente</v>
      </c>
      <c r="H15" s="28">
        <v>5389.45</v>
      </c>
    </row>
    <row r="16" spans="1:8" x14ac:dyDescent="0.25">
      <c r="A16" s="15" t="s">
        <v>73</v>
      </c>
      <c r="B16" s="11" t="s">
        <v>127</v>
      </c>
      <c r="C16" s="11" t="s">
        <v>201</v>
      </c>
      <c r="D16" s="12">
        <v>43736</v>
      </c>
      <c r="E16" s="12">
        <v>44102</v>
      </c>
      <c r="F16" s="13" t="s">
        <v>228</v>
      </c>
      <c r="G16" s="18" t="str">
        <f>IFERROR(IF(F16&lt;=0,"Expirado",IF(F16&gt;59,"Vigente","Expirando")),"")</f>
        <v>Vigente</v>
      </c>
      <c r="H16" s="28">
        <v>1549.63</v>
      </c>
    </row>
    <row r="17" spans="1:8" x14ac:dyDescent="0.25">
      <c r="A17" s="15" t="s">
        <v>45</v>
      </c>
      <c r="B17" s="11" t="s">
        <v>132</v>
      </c>
      <c r="C17" s="16" t="s">
        <v>218</v>
      </c>
      <c r="D17" s="12">
        <v>43466</v>
      </c>
      <c r="E17" s="12">
        <v>43646</v>
      </c>
      <c r="F17" s="23" t="s">
        <v>226</v>
      </c>
      <c r="G17" s="18" t="s">
        <v>235</v>
      </c>
      <c r="H17" s="28">
        <v>8600</v>
      </c>
    </row>
    <row r="18" spans="1:8" x14ac:dyDescent="0.25">
      <c r="A18" s="15" t="s">
        <v>68</v>
      </c>
      <c r="B18" s="11" t="s">
        <v>132</v>
      </c>
      <c r="C18" s="16" t="s">
        <v>218</v>
      </c>
      <c r="D18" s="12">
        <v>43647</v>
      </c>
      <c r="E18" s="12">
        <v>44012</v>
      </c>
      <c r="F18" s="24" t="s">
        <v>226</v>
      </c>
      <c r="G18" s="26" t="str">
        <f>IFERROR(IF(F18&lt;=0,"Expirado",IF(F18&gt;59,"Vigente","Expirando")),"")</f>
        <v>Vigente</v>
      </c>
      <c r="H18" s="28">
        <v>8400</v>
      </c>
    </row>
    <row r="19" spans="1:8" ht="30" x14ac:dyDescent="0.25">
      <c r="A19" s="10" t="s">
        <v>26</v>
      </c>
      <c r="B19" s="11" t="s">
        <v>120</v>
      </c>
      <c r="C19" s="11" t="s">
        <v>198</v>
      </c>
      <c r="D19" s="12">
        <v>43221</v>
      </c>
      <c r="E19" s="12">
        <v>43524</v>
      </c>
      <c r="F19" s="13" t="s">
        <v>226</v>
      </c>
      <c r="G19" s="18" t="s">
        <v>235</v>
      </c>
      <c r="H19" s="28">
        <v>5200</v>
      </c>
    </row>
    <row r="20" spans="1:8" ht="30" x14ac:dyDescent="0.25">
      <c r="A20" s="15" t="s">
        <v>18</v>
      </c>
      <c r="B20" s="11" t="s">
        <v>110</v>
      </c>
      <c r="C20" s="11" t="s">
        <v>187</v>
      </c>
      <c r="D20" s="12">
        <v>43133</v>
      </c>
      <c r="E20" s="12">
        <v>44834</v>
      </c>
      <c r="F20" s="13" t="s">
        <v>226</v>
      </c>
      <c r="G20" s="18" t="str">
        <f>IFERROR(IF(F20&lt;=0,"Expirado",IF(F20&gt;59,"Vigente","Expirando")),"")</f>
        <v>Vigente</v>
      </c>
      <c r="H20" s="28">
        <v>127110.67</v>
      </c>
    </row>
    <row r="21" spans="1:8" x14ac:dyDescent="0.25">
      <c r="A21" s="15" t="s">
        <v>72</v>
      </c>
      <c r="B21" s="11" t="s">
        <v>152</v>
      </c>
      <c r="C21" s="16" t="s">
        <v>217</v>
      </c>
      <c r="D21" s="12">
        <v>43705</v>
      </c>
      <c r="E21" s="12">
        <v>44834</v>
      </c>
      <c r="F21" s="14" t="s">
        <v>226</v>
      </c>
      <c r="G21" s="26" t="str">
        <f>IFERROR(IF(F21&lt;=0,"Expirado",IF(F21&gt;59,"Vigente","Expirando")),"")</f>
        <v>Vigente</v>
      </c>
      <c r="H21" s="28">
        <v>19794</v>
      </c>
    </row>
    <row r="22" spans="1:8" x14ac:dyDescent="0.25">
      <c r="A22" s="10" t="s">
        <v>44</v>
      </c>
      <c r="B22" s="11" t="s">
        <v>94</v>
      </c>
      <c r="C22" s="11" t="s">
        <v>169</v>
      </c>
      <c r="D22" s="12">
        <v>43466</v>
      </c>
      <c r="E22" s="12">
        <v>43830</v>
      </c>
      <c r="F22" s="13" t="s">
        <v>226</v>
      </c>
      <c r="G22" s="18" t="s">
        <v>235</v>
      </c>
      <c r="H22" s="28">
        <v>7200</v>
      </c>
    </row>
    <row r="23" spans="1:8" x14ac:dyDescent="0.25">
      <c r="A23" s="10" t="s">
        <v>11</v>
      </c>
      <c r="B23" s="11" t="s">
        <v>113</v>
      </c>
      <c r="C23" s="11" t="s">
        <v>190</v>
      </c>
      <c r="D23" s="12">
        <v>43125</v>
      </c>
      <c r="E23" s="12">
        <v>43490</v>
      </c>
      <c r="F23" s="13" t="s">
        <v>226</v>
      </c>
      <c r="G23" s="18" t="s">
        <v>235</v>
      </c>
      <c r="H23" s="28" t="s">
        <v>231</v>
      </c>
    </row>
    <row r="24" spans="1:8" x14ac:dyDescent="0.25">
      <c r="A24" s="15" t="s">
        <v>76</v>
      </c>
      <c r="B24" s="11" t="s">
        <v>154</v>
      </c>
      <c r="C24" s="16" t="s">
        <v>188</v>
      </c>
      <c r="D24" s="12">
        <v>43725</v>
      </c>
      <c r="E24" s="12">
        <v>44834</v>
      </c>
      <c r="F24" s="14" t="s">
        <v>226</v>
      </c>
      <c r="G24" s="26" t="str">
        <f>IFERROR(IF(F24&lt;=0,"Expirado",IF(F24&gt;59,"Vigente","Expirando")),"")</f>
        <v>Vigente</v>
      </c>
      <c r="H24" s="28">
        <v>10304</v>
      </c>
    </row>
    <row r="25" spans="1:8" x14ac:dyDescent="0.25">
      <c r="A25" s="15" t="s">
        <v>64</v>
      </c>
      <c r="B25" s="11" t="s">
        <v>144</v>
      </c>
      <c r="C25" s="16" t="s">
        <v>217</v>
      </c>
      <c r="D25" s="12">
        <v>43617</v>
      </c>
      <c r="E25" s="12">
        <v>44834</v>
      </c>
      <c r="F25" s="24" t="s">
        <v>226</v>
      </c>
      <c r="G25" s="26" t="str">
        <f>IFERROR(IF(F25&lt;=0,"Expirado",IF(F25&gt;59,"Vigente","Expirando")),"")</f>
        <v>Vigente</v>
      </c>
      <c r="H25" s="28">
        <v>23052</v>
      </c>
    </row>
    <row r="26" spans="1:8" ht="30" x14ac:dyDescent="0.25">
      <c r="A26" s="15" t="s">
        <v>46</v>
      </c>
      <c r="B26" s="11" t="s">
        <v>92</v>
      </c>
      <c r="C26" s="11" t="s">
        <v>167</v>
      </c>
      <c r="D26" s="12">
        <v>43467</v>
      </c>
      <c r="E26" s="12">
        <v>43646</v>
      </c>
      <c r="F26" s="23" t="s">
        <v>226</v>
      </c>
      <c r="G26" s="18" t="s">
        <v>235</v>
      </c>
      <c r="H26" s="28">
        <v>235277.5</v>
      </c>
    </row>
    <row r="27" spans="1:8" ht="30" x14ac:dyDescent="0.25">
      <c r="A27" s="15" t="s">
        <v>16</v>
      </c>
      <c r="B27" s="11" t="s">
        <v>103</v>
      </c>
      <c r="C27" s="11" t="s">
        <v>179</v>
      </c>
      <c r="D27" s="12">
        <v>43374</v>
      </c>
      <c r="E27" s="12">
        <v>43738</v>
      </c>
      <c r="F27" s="13" t="s">
        <v>226</v>
      </c>
      <c r="G27" s="18" t="s">
        <v>235</v>
      </c>
      <c r="H27" s="28">
        <v>3022.34</v>
      </c>
    </row>
    <row r="28" spans="1:8" ht="30" x14ac:dyDescent="0.25">
      <c r="A28" s="15" t="s">
        <v>78</v>
      </c>
      <c r="B28" s="11" t="s">
        <v>157</v>
      </c>
      <c r="C28" s="11" t="s">
        <v>179</v>
      </c>
      <c r="D28" s="12">
        <v>43739</v>
      </c>
      <c r="E28" s="12">
        <v>44104</v>
      </c>
      <c r="F28" s="24" t="s">
        <v>226</v>
      </c>
      <c r="G28" s="26" t="str">
        <f>IFERROR(IF(F28&lt;=0,"Expirado",IF(F28&gt;59,"Vigente","Expirando")),"")</f>
        <v>Vigente</v>
      </c>
      <c r="H28" s="28">
        <v>1277.2</v>
      </c>
    </row>
    <row r="29" spans="1:8" ht="30" x14ac:dyDescent="0.25">
      <c r="A29" s="15" t="s">
        <v>61</v>
      </c>
      <c r="B29" s="11" t="s">
        <v>141</v>
      </c>
      <c r="C29" s="16" t="s">
        <v>214</v>
      </c>
      <c r="D29" s="12">
        <v>43608</v>
      </c>
      <c r="E29" s="12">
        <v>43738</v>
      </c>
      <c r="F29" s="24" t="s">
        <v>228</v>
      </c>
      <c r="G29" s="18" t="s">
        <v>235</v>
      </c>
      <c r="H29" s="28">
        <v>504</v>
      </c>
    </row>
    <row r="30" spans="1:8" x14ac:dyDescent="0.25">
      <c r="A30" s="15" t="s">
        <v>27</v>
      </c>
      <c r="B30" s="22" t="s">
        <v>121</v>
      </c>
      <c r="C30" s="16" t="s">
        <v>188</v>
      </c>
      <c r="D30" s="12">
        <v>43230</v>
      </c>
      <c r="E30" s="12">
        <v>44834</v>
      </c>
      <c r="F30" s="13" t="s">
        <v>226</v>
      </c>
      <c r="G30" s="18" t="str">
        <f>IFERROR(IF(F30&lt;=0,"Expirado",IF(F30&gt;59,"Vigente","Expirando")),"")</f>
        <v>Vigente</v>
      </c>
      <c r="H30" s="28">
        <v>92561</v>
      </c>
    </row>
    <row r="31" spans="1:8" x14ac:dyDescent="0.25">
      <c r="A31" s="15" t="s">
        <v>67</v>
      </c>
      <c r="B31" s="11" t="s">
        <v>147</v>
      </c>
      <c r="C31" s="16" t="s">
        <v>210</v>
      </c>
      <c r="D31" s="12">
        <v>43629</v>
      </c>
      <c r="E31" s="12">
        <v>43703</v>
      </c>
      <c r="F31" s="24" t="s">
        <v>226</v>
      </c>
      <c r="G31" s="18" t="s">
        <v>235</v>
      </c>
      <c r="H31" s="28">
        <v>2304</v>
      </c>
    </row>
    <row r="32" spans="1:8" ht="30" x14ac:dyDescent="0.25">
      <c r="A32" s="15" t="s">
        <v>47</v>
      </c>
      <c r="B32" s="11" t="s">
        <v>96</v>
      </c>
      <c r="C32" s="11" t="s">
        <v>171</v>
      </c>
      <c r="D32" s="12">
        <v>43467</v>
      </c>
      <c r="E32" s="12">
        <v>43616</v>
      </c>
      <c r="F32" s="23" t="s">
        <v>226</v>
      </c>
      <c r="G32" s="18" t="s">
        <v>235</v>
      </c>
      <c r="H32" s="28">
        <v>4347.3999999999996</v>
      </c>
    </row>
    <row r="33" spans="1:8" ht="45" x14ac:dyDescent="0.25">
      <c r="A33" s="15" t="s">
        <v>23</v>
      </c>
      <c r="B33" s="16" t="s">
        <v>117</v>
      </c>
      <c r="C33" s="16" t="s">
        <v>194</v>
      </c>
      <c r="D33" s="12">
        <v>43154</v>
      </c>
      <c r="E33" s="12">
        <v>43518</v>
      </c>
      <c r="F33" s="13" t="s">
        <v>226</v>
      </c>
      <c r="G33" s="18" t="s">
        <v>235</v>
      </c>
      <c r="H33" s="28">
        <v>19935.61</v>
      </c>
    </row>
    <row r="34" spans="1:8" ht="45" x14ac:dyDescent="0.25">
      <c r="A34" s="15" t="s">
        <v>23</v>
      </c>
      <c r="B34" s="16" t="s">
        <v>117</v>
      </c>
      <c r="C34" s="16" t="s">
        <v>194</v>
      </c>
      <c r="D34" s="12">
        <v>43519</v>
      </c>
      <c r="E34" s="12">
        <v>43883</v>
      </c>
      <c r="F34" s="14" t="s">
        <v>226</v>
      </c>
      <c r="G34" s="26" t="str">
        <f t="shared" ref="G34:G64" si="1">IFERROR(IF(F34&lt;=0,"Expirado",IF(F34&gt;59,"Vigente","Expirando")),"")</f>
        <v>Vigente</v>
      </c>
      <c r="H34" s="28">
        <v>105156.62</v>
      </c>
    </row>
    <row r="35" spans="1:8" ht="30" x14ac:dyDescent="0.25">
      <c r="A35" s="15" t="s">
        <v>84</v>
      </c>
      <c r="B35" s="11" t="s">
        <v>161</v>
      </c>
      <c r="C35" s="16" t="s">
        <v>223</v>
      </c>
      <c r="D35" s="12">
        <v>43780</v>
      </c>
      <c r="E35" s="12">
        <v>43809</v>
      </c>
      <c r="F35" s="14" t="s">
        <v>227</v>
      </c>
      <c r="G35" s="18" t="s">
        <v>235</v>
      </c>
      <c r="H35" s="31" t="s">
        <v>231</v>
      </c>
    </row>
    <row r="36" spans="1:8" x14ac:dyDescent="0.25">
      <c r="A36" s="15" t="s">
        <v>66</v>
      </c>
      <c r="B36" s="11" t="s">
        <v>146</v>
      </c>
      <c r="C36" s="16" t="s">
        <v>207</v>
      </c>
      <c r="D36" s="12">
        <v>43627</v>
      </c>
      <c r="E36" s="12">
        <v>44834</v>
      </c>
      <c r="F36" s="24" t="s">
        <v>226</v>
      </c>
      <c r="G36" s="26" t="str">
        <f t="shared" si="1"/>
        <v>Vigente</v>
      </c>
      <c r="H36" s="28">
        <v>17292</v>
      </c>
    </row>
    <row r="37" spans="1:8" x14ac:dyDescent="0.25">
      <c r="A37" s="15" t="s">
        <v>75</v>
      </c>
      <c r="B37" s="11" t="s">
        <v>153</v>
      </c>
      <c r="C37" s="16" t="s">
        <v>221</v>
      </c>
      <c r="D37" s="12">
        <v>43724</v>
      </c>
      <c r="E37" s="12">
        <v>44834</v>
      </c>
      <c r="F37" s="14" t="s">
        <v>226</v>
      </c>
      <c r="G37" s="26" t="str">
        <f t="shared" si="1"/>
        <v>Vigente</v>
      </c>
      <c r="H37" s="28">
        <v>10496</v>
      </c>
    </row>
    <row r="38" spans="1:8" ht="30" x14ac:dyDescent="0.25">
      <c r="A38" s="15" t="s">
        <v>49</v>
      </c>
      <c r="B38" s="11" t="s">
        <v>100</v>
      </c>
      <c r="C38" s="11" t="s">
        <v>176</v>
      </c>
      <c r="D38" s="12">
        <v>43467</v>
      </c>
      <c r="E38" s="12">
        <v>43831</v>
      </c>
      <c r="F38" s="23" t="s">
        <v>226</v>
      </c>
      <c r="G38" s="26" t="str">
        <f t="shared" si="1"/>
        <v>Vigente</v>
      </c>
      <c r="H38" s="28">
        <v>11637.25</v>
      </c>
    </row>
    <row r="39" spans="1:8" x14ac:dyDescent="0.25">
      <c r="A39" s="3" t="s">
        <v>82</v>
      </c>
      <c r="B39" s="4" t="s">
        <v>160</v>
      </c>
      <c r="C39" s="4" t="s">
        <v>222</v>
      </c>
      <c r="D39" s="5">
        <v>43745</v>
      </c>
      <c r="E39" s="5">
        <v>43805</v>
      </c>
      <c r="F39" s="6" t="s">
        <v>226</v>
      </c>
      <c r="G39" s="18" t="s">
        <v>235</v>
      </c>
      <c r="H39" s="28">
        <v>576</v>
      </c>
    </row>
    <row r="40" spans="1:8" ht="30" x14ac:dyDescent="0.25">
      <c r="A40" s="15" t="s">
        <v>41</v>
      </c>
      <c r="B40" s="11" t="s">
        <v>130</v>
      </c>
      <c r="C40" s="16" t="s">
        <v>204</v>
      </c>
      <c r="D40" s="12">
        <v>43434</v>
      </c>
      <c r="E40" s="12">
        <v>43798</v>
      </c>
      <c r="F40" s="13" t="s">
        <v>229</v>
      </c>
      <c r="G40" s="18" t="s">
        <v>235</v>
      </c>
      <c r="H40" s="31">
        <v>27180.34</v>
      </c>
    </row>
    <row r="41" spans="1:8" x14ac:dyDescent="0.25">
      <c r="A41" s="10" t="s">
        <v>11</v>
      </c>
      <c r="B41" s="11" t="s">
        <v>107</v>
      </c>
      <c r="C41" s="16" t="s">
        <v>182</v>
      </c>
      <c r="D41" s="12">
        <v>43160</v>
      </c>
      <c r="E41" s="12">
        <v>44255</v>
      </c>
      <c r="F41" s="13" t="s">
        <v>226</v>
      </c>
      <c r="G41" s="18" t="str">
        <f t="shared" si="1"/>
        <v>Vigente</v>
      </c>
      <c r="H41" s="28">
        <v>93840</v>
      </c>
    </row>
    <row r="42" spans="1:8" ht="30" x14ac:dyDescent="0.25">
      <c r="A42" s="15" t="s">
        <v>63</v>
      </c>
      <c r="B42" s="11" t="s">
        <v>143</v>
      </c>
      <c r="C42" s="16" t="s">
        <v>216</v>
      </c>
      <c r="D42" s="12">
        <v>43617</v>
      </c>
      <c r="E42" s="12">
        <v>43982</v>
      </c>
      <c r="F42" s="13" t="s">
        <v>226</v>
      </c>
      <c r="G42" s="26" t="str">
        <f t="shared" si="1"/>
        <v>Vigente</v>
      </c>
      <c r="H42" s="28">
        <v>9050</v>
      </c>
    </row>
    <row r="43" spans="1:8" ht="30" x14ac:dyDescent="0.25">
      <c r="A43" s="15" t="s">
        <v>34</v>
      </c>
      <c r="B43" s="11" t="s">
        <v>93</v>
      </c>
      <c r="C43" s="16" t="s">
        <v>168</v>
      </c>
      <c r="D43" s="12">
        <v>43374</v>
      </c>
      <c r="E43" s="12">
        <v>43738</v>
      </c>
      <c r="F43" s="13" t="s">
        <v>226</v>
      </c>
      <c r="G43" s="18" t="s">
        <v>235</v>
      </c>
      <c r="H43" s="28">
        <v>5986.25</v>
      </c>
    </row>
    <row r="44" spans="1:8" ht="30" x14ac:dyDescent="0.25">
      <c r="A44" s="15" t="s">
        <v>77</v>
      </c>
      <c r="B44" s="11" t="s">
        <v>93</v>
      </c>
      <c r="C44" s="16" t="s">
        <v>168</v>
      </c>
      <c r="D44" s="12">
        <v>43739</v>
      </c>
      <c r="E44" s="12">
        <v>44104</v>
      </c>
      <c r="F44" s="13" t="s">
        <v>226</v>
      </c>
      <c r="G44" s="25" t="str">
        <f t="shared" si="1"/>
        <v>Vigente</v>
      </c>
      <c r="H44" s="28">
        <v>1681.25</v>
      </c>
    </row>
    <row r="45" spans="1:8" ht="30" x14ac:dyDescent="0.25">
      <c r="A45" s="15" t="s">
        <v>38</v>
      </c>
      <c r="B45" s="11" t="s">
        <v>101</v>
      </c>
      <c r="C45" s="11" t="s">
        <v>177</v>
      </c>
      <c r="D45" s="12">
        <v>43376</v>
      </c>
      <c r="E45" s="12">
        <v>43740</v>
      </c>
      <c r="F45" s="13" t="s">
        <v>226</v>
      </c>
      <c r="G45" s="18" t="s">
        <v>235</v>
      </c>
      <c r="H45" s="28">
        <v>7200</v>
      </c>
    </row>
    <row r="46" spans="1:8" ht="30" x14ac:dyDescent="0.25">
      <c r="A46" s="3" t="s">
        <v>80</v>
      </c>
      <c r="B46" s="4" t="s">
        <v>159</v>
      </c>
      <c r="C46" s="4" t="s">
        <v>177</v>
      </c>
      <c r="D46" s="5">
        <v>43741</v>
      </c>
      <c r="E46" s="5">
        <v>44107</v>
      </c>
      <c r="F46" s="6" t="s">
        <v>226</v>
      </c>
      <c r="G46" s="9" t="str">
        <f t="shared" si="1"/>
        <v>Vigente</v>
      </c>
      <c r="H46" s="28">
        <v>3025</v>
      </c>
    </row>
    <row r="47" spans="1:8" ht="30" x14ac:dyDescent="0.25">
      <c r="A47" s="15" t="s">
        <v>35</v>
      </c>
      <c r="B47" s="11" t="s">
        <v>90</v>
      </c>
      <c r="C47" s="16" t="s">
        <v>202</v>
      </c>
      <c r="D47" s="12">
        <v>43374</v>
      </c>
      <c r="E47" s="12">
        <v>43738</v>
      </c>
      <c r="F47" s="14" t="s">
        <v>226</v>
      </c>
      <c r="G47" s="18" t="s">
        <v>235</v>
      </c>
      <c r="H47" s="28">
        <v>1800</v>
      </c>
    </row>
    <row r="48" spans="1:8" ht="30" x14ac:dyDescent="0.25">
      <c r="A48" s="15" t="s">
        <v>35</v>
      </c>
      <c r="B48" s="11" t="s">
        <v>156</v>
      </c>
      <c r="C48" s="16" t="s">
        <v>202</v>
      </c>
      <c r="D48" s="12">
        <v>43739</v>
      </c>
      <c r="E48" s="12">
        <v>44104</v>
      </c>
      <c r="F48" s="14" t="s">
        <v>226</v>
      </c>
      <c r="G48" s="18" t="str">
        <f t="shared" si="1"/>
        <v>Vigente</v>
      </c>
      <c r="H48" s="28">
        <v>6000</v>
      </c>
    </row>
    <row r="49" spans="1:8" x14ac:dyDescent="0.25">
      <c r="A49" s="15" t="s">
        <v>59</v>
      </c>
      <c r="B49" s="11" t="s">
        <v>139</v>
      </c>
      <c r="C49" s="16" t="s">
        <v>213</v>
      </c>
      <c r="D49" s="12">
        <v>43587</v>
      </c>
      <c r="E49" s="12">
        <v>43620</v>
      </c>
      <c r="F49" s="24" t="s">
        <v>228</v>
      </c>
      <c r="G49" s="18" t="s">
        <v>235</v>
      </c>
      <c r="H49" s="28">
        <v>4347.5</v>
      </c>
    </row>
    <row r="50" spans="1:8" ht="30" x14ac:dyDescent="0.25">
      <c r="A50" s="15" t="s">
        <v>86</v>
      </c>
      <c r="B50" s="11" t="s">
        <v>131</v>
      </c>
      <c r="C50" s="16" t="s">
        <v>224</v>
      </c>
      <c r="D50" s="12">
        <v>43820</v>
      </c>
      <c r="E50" s="12">
        <v>44185</v>
      </c>
      <c r="F50" s="14" t="s">
        <v>226</v>
      </c>
      <c r="G50" s="18" t="str">
        <f t="shared" si="1"/>
        <v>Vigente</v>
      </c>
      <c r="H50" s="28" t="s">
        <v>231</v>
      </c>
    </row>
    <row r="51" spans="1:8" ht="30" x14ac:dyDescent="0.25">
      <c r="A51" s="10" t="s">
        <v>43</v>
      </c>
      <c r="B51" s="11" t="s">
        <v>131</v>
      </c>
      <c r="C51" s="11" t="s">
        <v>206</v>
      </c>
      <c r="D51" s="12">
        <v>43455</v>
      </c>
      <c r="E51" s="12">
        <v>43819</v>
      </c>
      <c r="F51" s="14" t="s">
        <v>226</v>
      </c>
      <c r="G51" s="18" t="s">
        <v>235</v>
      </c>
      <c r="H51" s="28">
        <v>18000</v>
      </c>
    </row>
    <row r="52" spans="1:8" x14ac:dyDescent="0.25">
      <c r="A52" s="15" t="s">
        <v>65</v>
      </c>
      <c r="B52" s="11" t="s">
        <v>145</v>
      </c>
      <c r="C52" s="16" t="s">
        <v>207</v>
      </c>
      <c r="D52" s="12">
        <v>43626</v>
      </c>
      <c r="E52" s="12">
        <v>44834</v>
      </c>
      <c r="F52" s="24" t="s">
        <v>226</v>
      </c>
      <c r="G52" s="26" t="str">
        <f t="shared" si="1"/>
        <v>Vigente</v>
      </c>
      <c r="H52" s="28">
        <v>28257</v>
      </c>
    </row>
    <row r="53" spans="1:8" x14ac:dyDescent="0.25">
      <c r="A53" s="3" t="s">
        <v>13</v>
      </c>
      <c r="B53" s="4" t="s">
        <v>97</v>
      </c>
      <c r="C53" s="4" t="s">
        <v>173</v>
      </c>
      <c r="D53" s="5">
        <v>43009</v>
      </c>
      <c r="E53" s="5">
        <v>44834</v>
      </c>
      <c r="F53" s="6" t="s">
        <v>226</v>
      </c>
      <c r="G53" s="9" t="str">
        <f t="shared" si="1"/>
        <v>Vigente</v>
      </c>
      <c r="H53" s="28">
        <v>33600</v>
      </c>
    </row>
    <row r="54" spans="1:8" x14ac:dyDescent="0.25">
      <c r="A54" s="15" t="s">
        <v>28</v>
      </c>
      <c r="B54" s="11" t="s">
        <v>122</v>
      </c>
      <c r="C54" s="16" t="s">
        <v>197</v>
      </c>
      <c r="D54" s="12">
        <v>43282</v>
      </c>
      <c r="E54" s="12">
        <v>44834</v>
      </c>
      <c r="F54" s="14" t="s">
        <v>226</v>
      </c>
      <c r="G54" s="18" t="str">
        <f t="shared" si="1"/>
        <v>Vigente</v>
      </c>
      <c r="H54" s="28">
        <v>53323</v>
      </c>
    </row>
    <row r="55" spans="1:8" x14ac:dyDescent="0.25">
      <c r="A55" s="10" t="s">
        <v>25</v>
      </c>
      <c r="B55" s="11" t="s">
        <v>119</v>
      </c>
      <c r="C55" s="11" t="s">
        <v>196</v>
      </c>
      <c r="D55" s="12">
        <v>43209</v>
      </c>
      <c r="E55" s="12">
        <v>43515</v>
      </c>
      <c r="F55" s="14" t="s">
        <v>226</v>
      </c>
      <c r="G55" s="18" t="s">
        <v>235</v>
      </c>
      <c r="H55" s="28">
        <v>20533</v>
      </c>
    </row>
    <row r="56" spans="1:8" x14ac:dyDescent="0.25">
      <c r="A56" s="15" t="s">
        <v>62</v>
      </c>
      <c r="B56" s="11" t="s">
        <v>142</v>
      </c>
      <c r="C56" s="16" t="s">
        <v>215</v>
      </c>
      <c r="D56" s="12">
        <v>43647</v>
      </c>
      <c r="E56" s="12">
        <v>44012</v>
      </c>
      <c r="F56" s="24" t="s">
        <v>226</v>
      </c>
      <c r="G56" s="26" t="str">
        <f t="shared" si="1"/>
        <v>Vigente</v>
      </c>
      <c r="H56" s="28">
        <v>264732.89</v>
      </c>
    </row>
    <row r="57" spans="1:8" x14ac:dyDescent="0.25">
      <c r="A57" s="15" t="s">
        <v>51</v>
      </c>
      <c r="B57" s="11" t="s">
        <v>133</v>
      </c>
      <c r="C57" s="11" t="s">
        <v>207</v>
      </c>
      <c r="D57" s="12">
        <v>43474</v>
      </c>
      <c r="E57" s="12">
        <v>43645</v>
      </c>
      <c r="F57" s="13" t="s">
        <v>226</v>
      </c>
      <c r="G57" s="18" t="s">
        <v>235</v>
      </c>
      <c r="H57" s="28">
        <v>11830</v>
      </c>
    </row>
    <row r="58" spans="1:8" x14ac:dyDescent="0.25">
      <c r="A58" s="15" t="s">
        <v>57</v>
      </c>
      <c r="B58" s="11" t="s">
        <v>137</v>
      </c>
      <c r="C58" s="16" t="s">
        <v>211</v>
      </c>
      <c r="D58" s="12">
        <v>43578</v>
      </c>
      <c r="E58" s="12">
        <f>D58+89</f>
        <v>43667</v>
      </c>
      <c r="F58" s="24" t="s">
        <v>230</v>
      </c>
      <c r="G58" s="18" t="s">
        <v>235</v>
      </c>
      <c r="H58" s="28">
        <v>5962</v>
      </c>
    </row>
    <row r="59" spans="1:8" x14ac:dyDescent="0.25">
      <c r="A59" s="15" t="s">
        <v>57</v>
      </c>
      <c r="B59" s="11" t="s">
        <v>149</v>
      </c>
      <c r="C59" s="16" t="s">
        <v>219</v>
      </c>
      <c r="D59" s="12">
        <v>43661</v>
      </c>
      <c r="E59" s="12">
        <v>43768</v>
      </c>
      <c r="F59" s="24" t="s">
        <v>227</v>
      </c>
      <c r="G59" s="18" t="s">
        <v>235</v>
      </c>
      <c r="H59" s="28">
        <v>1970</v>
      </c>
    </row>
    <row r="60" spans="1:8" x14ac:dyDescent="0.25">
      <c r="A60" s="15" t="s">
        <v>60</v>
      </c>
      <c r="B60" s="11" t="s">
        <v>140</v>
      </c>
      <c r="C60" s="16" t="s">
        <v>196</v>
      </c>
      <c r="D60" s="12">
        <v>43607</v>
      </c>
      <c r="E60" s="12">
        <v>44834</v>
      </c>
      <c r="F60" s="24" t="s">
        <v>226</v>
      </c>
      <c r="G60" s="26" t="str">
        <f t="shared" si="1"/>
        <v>Vigente</v>
      </c>
      <c r="H60" s="28">
        <v>19533</v>
      </c>
    </row>
    <row r="61" spans="1:8" ht="30" x14ac:dyDescent="0.25">
      <c r="A61" s="15" t="s">
        <v>42</v>
      </c>
      <c r="B61" s="11" t="s">
        <v>114</v>
      </c>
      <c r="C61" s="11" t="s">
        <v>191</v>
      </c>
      <c r="D61" s="12">
        <v>43435</v>
      </c>
      <c r="E61" s="12">
        <v>43799</v>
      </c>
      <c r="F61" s="13" t="s">
        <v>226</v>
      </c>
      <c r="G61" s="18" t="s">
        <v>235</v>
      </c>
      <c r="H61" s="28">
        <v>26950</v>
      </c>
    </row>
    <row r="62" spans="1:8" ht="30" x14ac:dyDescent="0.25">
      <c r="A62" s="15" t="s">
        <v>85</v>
      </c>
      <c r="B62" s="11" t="s">
        <v>114</v>
      </c>
      <c r="C62" s="11" t="s">
        <v>191</v>
      </c>
      <c r="D62" s="12">
        <v>43801</v>
      </c>
      <c r="E62" s="12">
        <v>44166</v>
      </c>
      <c r="F62" s="13" t="s">
        <v>226</v>
      </c>
      <c r="G62" s="18" t="str">
        <f t="shared" si="1"/>
        <v>Vigente</v>
      </c>
      <c r="H62" s="28">
        <v>14700</v>
      </c>
    </row>
    <row r="63" spans="1:8" x14ac:dyDescent="0.25">
      <c r="A63" s="15" t="s">
        <v>22</v>
      </c>
      <c r="B63" s="11" t="s">
        <v>116</v>
      </c>
      <c r="C63" s="11" t="s">
        <v>193</v>
      </c>
      <c r="D63" s="12">
        <v>43151</v>
      </c>
      <c r="E63" s="12">
        <v>44834</v>
      </c>
      <c r="F63" s="13" t="s">
        <v>226</v>
      </c>
      <c r="G63" s="18" t="str">
        <f t="shared" si="1"/>
        <v>Vigente</v>
      </c>
      <c r="H63" s="28">
        <v>21477.5</v>
      </c>
    </row>
    <row r="64" spans="1:8" x14ac:dyDescent="0.25">
      <c r="A64" s="15" t="s">
        <v>40</v>
      </c>
      <c r="B64" s="11" t="s">
        <v>129</v>
      </c>
      <c r="C64" s="16" t="s">
        <v>195</v>
      </c>
      <c r="D64" s="12">
        <v>43411</v>
      </c>
      <c r="E64" s="12">
        <v>44834</v>
      </c>
      <c r="F64" s="13" t="s">
        <v>226</v>
      </c>
      <c r="G64" s="18" t="str">
        <f t="shared" si="1"/>
        <v>Vigente</v>
      </c>
      <c r="H64" s="31">
        <v>51304.5</v>
      </c>
    </row>
    <row r="65" spans="1:8" x14ac:dyDescent="0.25">
      <c r="A65" s="15" t="s">
        <v>31</v>
      </c>
      <c r="B65" s="11" t="s">
        <v>125</v>
      </c>
      <c r="C65" s="11" t="s">
        <v>180</v>
      </c>
      <c r="D65" s="12">
        <v>43353</v>
      </c>
      <c r="E65" s="12">
        <v>43717</v>
      </c>
      <c r="F65" s="13" t="s">
        <v>226</v>
      </c>
      <c r="G65" s="18" t="s">
        <v>235</v>
      </c>
      <c r="H65" s="28">
        <v>1022</v>
      </c>
    </row>
    <row r="66" spans="1:8" x14ac:dyDescent="0.25">
      <c r="A66" s="15" t="s">
        <v>74</v>
      </c>
      <c r="B66" s="11" t="s">
        <v>125</v>
      </c>
      <c r="C66" s="11" t="s">
        <v>180</v>
      </c>
      <c r="D66" s="12">
        <v>43718</v>
      </c>
      <c r="E66" s="12">
        <v>44083</v>
      </c>
      <c r="F66" s="13" t="s">
        <v>226</v>
      </c>
      <c r="G66" s="18" t="str">
        <f t="shared" ref="G66:G82" si="2">IFERROR(IF(F66&lt;=0,"Expirado",IF(F66&gt;59,"Vigente","Expirando")),"")</f>
        <v>Vigente</v>
      </c>
      <c r="H66" s="28" t="s">
        <v>231</v>
      </c>
    </row>
    <row r="67" spans="1:8" x14ac:dyDescent="0.25">
      <c r="A67" s="15" t="s">
        <v>37</v>
      </c>
      <c r="B67" s="11" t="s">
        <v>102</v>
      </c>
      <c r="C67" s="11" t="s">
        <v>178</v>
      </c>
      <c r="D67" s="12">
        <v>43375</v>
      </c>
      <c r="E67" s="12">
        <v>43739</v>
      </c>
      <c r="F67" s="13" t="s">
        <v>226</v>
      </c>
      <c r="G67" s="18" t="s">
        <v>235</v>
      </c>
      <c r="H67" s="28">
        <v>4680</v>
      </c>
    </row>
    <row r="68" spans="1:8" x14ac:dyDescent="0.25">
      <c r="A68" s="15" t="s">
        <v>37</v>
      </c>
      <c r="B68" s="11" t="s">
        <v>102</v>
      </c>
      <c r="C68" s="11" t="s">
        <v>178</v>
      </c>
      <c r="D68" s="12">
        <v>43740</v>
      </c>
      <c r="E68" s="12">
        <v>44105</v>
      </c>
      <c r="F68" s="13" t="s">
        <v>226</v>
      </c>
      <c r="G68" s="9" t="str">
        <f t="shared" si="2"/>
        <v>Vigente</v>
      </c>
      <c r="H68" s="28">
        <v>1560</v>
      </c>
    </row>
    <row r="69" spans="1:8" ht="25.5" x14ac:dyDescent="0.25">
      <c r="A69" s="10" t="s">
        <v>20</v>
      </c>
      <c r="B69" s="11" t="s">
        <v>112</v>
      </c>
      <c r="C69" s="20" t="s">
        <v>189</v>
      </c>
      <c r="D69" s="12">
        <v>43137</v>
      </c>
      <c r="E69" s="12">
        <v>43501</v>
      </c>
      <c r="F69" s="13" t="s">
        <v>226</v>
      </c>
      <c r="G69" s="18" t="s">
        <v>235</v>
      </c>
      <c r="H69" s="28">
        <v>2359.5500000000002</v>
      </c>
    </row>
    <row r="70" spans="1:8" ht="25.5" x14ac:dyDescent="0.25">
      <c r="A70" s="10" t="s">
        <v>53</v>
      </c>
      <c r="B70" s="11" t="s">
        <v>112</v>
      </c>
      <c r="C70" s="20" t="s">
        <v>189</v>
      </c>
      <c r="D70" s="12">
        <v>43502</v>
      </c>
      <c r="E70" s="12">
        <v>43866</v>
      </c>
      <c r="F70" s="13" t="s">
        <v>226</v>
      </c>
      <c r="G70" s="18" t="str">
        <f t="shared" si="2"/>
        <v>Vigente</v>
      </c>
      <c r="H70" s="28">
        <v>23820.799999999999</v>
      </c>
    </row>
    <row r="71" spans="1:8" x14ac:dyDescent="0.25">
      <c r="A71" s="15" t="s">
        <v>29</v>
      </c>
      <c r="B71" s="11" t="s">
        <v>123</v>
      </c>
      <c r="C71" s="16" t="s">
        <v>172</v>
      </c>
      <c r="D71" s="12">
        <v>43283</v>
      </c>
      <c r="E71" s="12">
        <v>44834</v>
      </c>
      <c r="F71" s="13" t="s">
        <v>226</v>
      </c>
      <c r="G71" s="18" t="str">
        <f t="shared" si="2"/>
        <v>Vigente</v>
      </c>
      <c r="H71" s="28">
        <v>67077.25</v>
      </c>
    </row>
    <row r="72" spans="1:8" ht="30" x14ac:dyDescent="0.25">
      <c r="A72" s="15" t="s">
        <v>71</v>
      </c>
      <c r="B72" s="11" t="s">
        <v>151</v>
      </c>
      <c r="C72" s="16" t="s">
        <v>193</v>
      </c>
      <c r="D72" s="12">
        <v>43693</v>
      </c>
      <c r="E72" s="12">
        <v>44834</v>
      </c>
      <c r="F72" s="14" t="s">
        <v>226</v>
      </c>
      <c r="G72" s="26" t="str">
        <f t="shared" si="2"/>
        <v>Vigente</v>
      </c>
      <c r="H72" s="28">
        <v>15840</v>
      </c>
    </row>
    <row r="73" spans="1:8" x14ac:dyDescent="0.25">
      <c r="A73" s="15" t="s">
        <v>39</v>
      </c>
      <c r="B73" s="11" t="s">
        <v>128</v>
      </c>
      <c r="C73" s="16" t="s">
        <v>203</v>
      </c>
      <c r="D73" s="12">
        <v>43376</v>
      </c>
      <c r="E73" s="12">
        <v>43740</v>
      </c>
      <c r="F73" s="13" t="s">
        <v>226</v>
      </c>
      <c r="G73" s="18" t="s">
        <v>235</v>
      </c>
      <c r="H73" s="28">
        <v>19123.03</v>
      </c>
    </row>
    <row r="74" spans="1:8" x14ac:dyDescent="0.25">
      <c r="A74" s="3" t="s">
        <v>81</v>
      </c>
      <c r="B74" s="4" t="s">
        <v>128</v>
      </c>
      <c r="C74" s="4" t="s">
        <v>203</v>
      </c>
      <c r="D74" s="5">
        <v>43749</v>
      </c>
      <c r="E74" s="5">
        <v>44114</v>
      </c>
      <c r="F74" s="6" t="s">
        <v>226</v>
      </c>
      <c r="G74" s="9" t="str">
        <f t="shared" si="2"/>
        <v>Vigente</v>
      </c>
      <c r="H74" s="28">
        <v>7639.6</v>
      </c>
    </row>
    <row r="75" spans="1:8" ht="30" x14ac:dyDescent="0.25">
      <c r="A75" s="15" t="s">
        <v>48</v>
      </c>
      <c r="B75" s="11" t="s">
        <v>95</v>
      </c>
      <c r="C75" s="11" t="s">
        <v>170</v>
      </c>
      <c r="D75" s="12">
        <v>43467</v>
      </c>
      <c r="E75" s="12">
        <v>43555</v>
      </c>
      <c r="F75" s="14"/>
      <c r="G75" s="26" t="str">
        <f t="shared" si="2"/>
        <v>Expirado</v>
      </c>
      <c r="H75" s="28">
        <v>3785.96</v>
      </c>
    </row>
    <row r="76" spans="1:8" x14ac:dyDescent="0.25">
      <c r="A76" s="15" t="s">
        <v>70</v>
      </c>
      <c r="B76" s="11" t="s">
        <v>150</v>
      </c>
      <c r="C76" s="16" t="s">
        <v>220</v>
      </c>
      <c r="D76" s="12">
        <v>43682</v>
      </c>
      <c r="E76" s="12">
        <v>44834</v>
      </c>
      <c r="F76" s="24" t="s">
        <v>228</v>
      </c>
      <c r="G76" s="26" t="str">
        <f t="shared" si="2"/>
        <v>Vigente</v>
      </c>
      <c r="H76" s="28">
        <v>2145</v>
      </c>
    </row>
    <row r="77" spans="1:8" x14ac:dyDescent="0.25">
      <c r="A77" s="10" t="s">
        <v>14</v>
      </c>
      <c r="B77" s="11" t="s">
        <v>104</v>
      </c>
      <c r="C77" s="11" t="s">
        <v>180</v>
      </c>
      <c r="D77" s="12">
        <v>43018</v>
      </c>
      <c r="E77" s="12">
        <v>44834</v>
      </c>
      <c r="F77" s="13" t="s">
        <v>226</v>
      </c>
      <c r="G77" s="18" t="str">
        <f t="shared" si="2"/>
        <v>Vigente</v>
      </c>
      <c r="H77" s="31">
        <v>1725</v>
      </c>
    </row>
    <row r="78" spans="1:8" ht="30" x14ac:dyDescent="0.25">
      <c r="A78" s="10" t="s">
        <v>21</v>
      </c>
      <c r="B78" s="11" t="s">
        <v>115</v>
      </c>
      <c r="C78" s="11" t="s">
        <v>192</v>
      </c>
      <c r="D78" s="12">
        <v>43146</v>
      </c>
      <c r="E78" s="12">
        <v>44834</v>
      </c>
      <c r="F78" s="13" t="s">
        <v>226</v>
      </c>
      <c r="G78" s="18" t="str">
        <f t="shared" si="2"/>
        <v>Vigente</v>
      </c>
      <c r="H78" s="31">
        <v>10627.34</v>
      </c>
    </row>
    <row r="79" spans="1:8" ht="30" x14ac:dyDescent="0.25">
      <c r="A79" s="10" t="s">
        <v>11</v>
      </c>
      <c r="B79" s="11" t="s">
        <v>109</v>
      </c>
      <c r="C79" s="11" t="s">
        <v>185</v>
      </c>
      <c r="D79" s="12">
        <v>43102</v>
      </c>
      <c r="E79" s="12">
        <v>43466</v>
      </c>
      <c r="F79" s="13" t="s">
        <v>226</v>
      </c>
      <c r="G79" s="18" t="s">
        <v>235</v>
      </c>
      <c r="H79" s="28" t="s">
        <v>231</v>
      </c>
    </row>
    <row r="80" spans="1:8" ht="30" x14ac:dyDescent="0.25">
      <c r="A80" s="29" t="s">
        <v>11</v>
      </c>
      <c r="B80" s="11" t="s">
        <v>109</v>
      </c>
      <c r="C80" s="11" t="s">
        <v>185</v>
      </c>
      <c r="D80" s="12">
        <v>43467</v>
      </c>
      <c r="E80" s="12">
        <v>43831</v>
      </c>
      <c r="F80" s="13" t="s">
        <v>226</v>
      </c>
      <c r="G80" s="26" t="str">
        <f t="shared" si="2"/>
        <v>Vigente</v>
      </c>
      <c r="H80" s="31">
        <v>48817.97</v>
      </c>
    </row>
    <row r="81" spans="1:8" ht="30" x14ac:dyDescent="0.25">
      <c r="A81" s="10" t="s">
        <v>15</v>
      </c>
      <c r="B81" s="30" t="s">
        <v>105</v>
      </c>
      <c r="C81" s="30" t="s">
        <v>181</v>
      </c>
      <c r="D81" s="17">
        <v>43393</v>
      </c>
      <c r="E81" s="17">
        <v>43757</v>
      </c>
      <c r="F81" s="13" t="s">
        <v>226</v>
      </c>
      <c r="G81" s="18" t="s">
        <v>235</v>
      </c>
      <c r="H81" s="31">
        <v>187720</v>
      </c>
    </row>
    <row r="82" spans="1:8" ht="30" x14ac:dyDescent="0.25">
      <c r="A82" s="3" t="s">
        <v>83</v>
      </c>
      <c r="B82" s="30" t="s">
        <v>105</v>
      </c>
      <c r="C82" s="27" t="s">
        <v>181</v>
      </c>
      <c r="D82" s="17">
        <v>43749</v>
      </c>
      <c r="E82" s="17">
        <v>44114</v>
      </c>
      <c r="F82" s="13" t="s">
        <v>226</v>
      </c>
      <c r="G82" s="18" t="str">
        <f t="shared" si="2"/>
        <v>Vigente</v>
      </c>
      <c r="H82" s="31">
        <v>62512.5</v>
      </c>
    </row>
    <row r="83" spans="1:8" ht="30" x14ac:dyDescent="0.25">
      <c r="A83" s="29" t="s">
        <v>50</v>
      </c>
      <c r="B83" s="11" t="s">
        <v>91</v>
      </c>
      <c r="C83" s="11" t="s">
        <v>166</v>
      </c>
      <c r="D83" s="12">
        <v>43467</v>
      </c>
      <c r="E83" s="12">
        <v>43830</v>
      </c>
      <c r="F83" s="13" t="s">
        <v>226</v>
      </c>
      <c r="G83" s="18" t="s">
        <v>235</v>
      </c>
      <c r="H83" s="31">
        <v>408000</v>
      </c>
    </row>
    <row r="84" spans="1:8" x14ac:dyDescent="0.25">
      <c r="A84" s="29" t="s">
        <v>54</v>
      </c>
      <c r="B84" s="11" t="s">
        <v>134</v>
      </c>
      <c r="C84" s="30" t="s">
        <v>196</v>
      </c>
      <c r="D84" s="12">
        <v>43516</v>
      </c>
      <c r="E84" s="12">
        <v>44834</v>
      </c>
      <c r="F84" s="13" t="s">
        <v>226</v>
      </c>
      <c r="G84" s="26" t="str">
        <f>IFERROR(IF(F84&lt;=0,"Expirado",IF(F84&gt;89,"Vigente","Expirando")),"")</f>
        <v>Vigente</v>
      </c>
      <c r="H84" s="31">
        <v>98856</v>
      </c>
    </row>
    <row r="85" spans="1:8" x14ac:dyDescent="0.25">
      <c r="A85" s="29" t="s">
        <v>69</v>
      </c>
      <c r="B85" s="11" t="s">
        <v>148</v>
      </c>
      <c r="C85" s="30" t="s">
        <v>207</v>
      </c>
      <c r="D85" s="12">
        <v>43647</v>
      </c>
      <c r="E85" s="12">
        <v>44834</v>
      </c>
      <c r="F85" s="24" t="s">
        <v>226</v>
      </c>
      <c r="G85" s="26" t="str">
        <f t="shared" ref="G85" si="3">IFERROR(IF(F85&lt;=0,"Expirado",IF(F85&gt;59,"Vigente","Expirando")),"")</f>
        <v>Vigente</v>
      </c>
      <c r="H85" s="31">
        <v>16954</v>
      </c>
    </row>
    <row r="86" spans="1:8" ht="30" x14ac:dyDescent="0.25">
      <c r="A86" s="15" t="s">
        <v>16</v>
      </c>
      <c r="B86" s="16" t="s">
        <v>108</v>
      </c>
      <c r="C86" s="16" t="s">
        <v>183</v>
      </c>
      <c r="D86" s="12">
        <v>43101</v>
      </c>
      <c r="E86" s="12">
        <v>43830</v>
      </c>
      <c r="F86" s="13" t="s">
        <v>226</v>
      </c>
      <c r="G86" s="18" t="s">
        <v>235</v>
      </c>
      <c r="H86" s="28" t="s">
        <v>231</v>
      </c>
    </row>
    <row r="87" spans="1:8" ht="30" x14ac:dyDescent="0.25">
      <c r="A87" s="15" t="s">
        <v>16</v>
      </c>
      <c r="B87" s="16" t="s">
        <v>108</v>
      </c>
      <c r="C87" s="16" t="s">
        <v>184</v>
      </c>
      <c r="D87" s="17">
        <v>43101</v>
      </c>
      <c r="E87" s="17">
        <v>43830</v>
      </c>
      <c r="F87" s="13" t="s">
        <v>226</v>
      </c>
      <c r="G87" s="18" t="s">
        <v>235</v>
      </c>
      <c r="H87" s="28" t="s">
        <v>231</v>
      </c>
    </row>
    <row r="88" spans="1:8" x14ac:dyDescent="0.25">
      <c r="A88" s="29" t="s">
        <v>58</v>
      </c>
      <c r="B88" s="11" t="s">
        <v>138</v>
      </c>
      <c r="C88" s="30" t="s">
        <v>212</v>
      </c>
      <c r="D88" s="12">
        <v>43580</v>
      </c>
      <c r="E88" s="12">
        <f>D88+363</f>
        <v>43943</v>
      </c>
      <c r="F88" s="24"/>
      <c r="G88" s="26" t="str">
        <f t="shared" ref="G88:G104" si="4">IFERROR(IF(F88&lt;=0,"Expirado",IF(F88&gt;59,"Vigente","Expirando")),"")</f>
        <v>Expirado</v>
      </c>
      <c r="H88" s="28">
        <v>0</v>
      </c>
    </row>
    <row r="89" spans="1:8" ht="30" x14ac:dyDescent="0.25">
      <c r="A89" s="29" t="s">
        <v>36</v>
      </c>
      <c r="B89" s="11" t="s">
        <v>98</v>
      </c>
      <c r="C89" s="11" t="s">
        <v>174</v>
      </c>
      <c r="D89" s="12">
        <v>43374</v>
      </c>
      <c r="E89" s="12">
        <v>43738</v>
      </c>
      <c r="F89" s="14" t="s">
        <v>229</v>
      </c>
      <c r="G89" s="18" t="s">
        <v>235</v>
      </c>
      <c r="H89" s="28">
        <v>307</v>
      </c>
    </row>
    <row r="90" spans="1:8" ht="30" x14ac:dyDescent="0.25">
      <c r="A90" s="29" t="s">
        <v>36</v>
      </c>
      <c r="B90" s="11" t="s">
        <v>98</v>
      </c>
      <c r="C90" s="11" t="s">
        <v>174</v>
      </c>
      <c r="D90" s="12">
        <v>43739</v>
      </c>
      <c r="E90" s="12">
        <v>44104</v>
      </c>
      <c r="F90" s="14" t="s">
        <v>229</v>
      </c>
      <c r="G90" s="18" t="str">
        <f t="shared" si="4"/>
        <v>Vigente</v>
      </c>
      <c r="H90" s="28">
        <v>155.63999999999999</v>
      </c>
    </row>
    <row r="91" spans="1:8" ht="30" x14ac:dyDescent="0.25">
      <c r="A91" s="29" t="s">
        <v>30</v>
      </c>
      <c r="B91" s="11" t="s">
        <v>124</v>
      </c>
      <c r="C91" s="30" t="s">
        <v>199</v>
      </c>
      <c r="D91" s="12">
        <v>43344</v>
      </c>
      <c r="E91" s="12">
        <v>43707</v>
      </c>
      <c r="F91" s="14"/>
      <c r="G91" s="18" t="str">
        <f t="shared" si="4"/>
        <v>Expirado</v>
      </c>
      <c r="H91" s="28">
        <v>47121.120000000003</v>
      </c>
    </row>
    <row r="92" spans="1:8" ht="30" x14ac:dyDescent="0.25">
      <c r="A92" s="29" t="s">
        <v>30</v>
      </c>
      <c r="B92" s="11" t="s">
        <v>124</v>
      </c>
      <c r="C92" s="30" t="s">
        <v>199</v>
      </c>
      <c r="D92" s="12">
        <v>43709</v>
      </c>
      <c r="E92" s="12">
        <v>44073</v>
      </c>
      <c r="F92" s="14"/>
      <c r="G92" s="18" t="s">
        <v>236</v>
      </c>
      <c r="H92" s="28">
        <v>10092</v>
      </c>
    </row>
    <row r="93" spans="1:8" x14ac:dyDescent="0.25">
      <c r="A93" s="29" t="s">
        <v>32</v>
      </c>
      <c r="B93" s="11" t="s">
        <v>126</v>
      </c>
      <c r="C93" s="30" t="s">
        <v>200</v>
      </c>
      <c r="D93" s="12">
        <v>43360</v>
      </c>
      <c r="E93" s="12">
        <v>43724</v>
      </c>
      <c r="F93" s="21" t="s">
        <v>226</v>
      </c>
      <c r="G93" s="18" t="s">
        <v>235</v>
      </c>
      <c r="H93" s="28">
        <v>12740</v>
      </c>
    </row>
    <row r="94" spans="1:8" x14ac:dyDescent="0.25">
      <c r="A94" s="29" t="s">
        <v>34</v>
      </c>
      <c r="B94" s="11" t="s">
        <v>126</v>
      </c>
      <c r="C94" s="30" t="s">
        <v>200</v>
      </c>
      <c r="D94" s="12">
        <v>43725</v>
      </c>
      <c r="E94" s="12">
        <v>44090</v>
      </c>
      <c r="F94" s="21" t="s">
        <v>226</v>
      </c>
      <c r="G94" s="18" t="str">
        <f t="shared" si="4"/>
        <v>Vigente</v>
      </c>
      <c r="H94" s="28">
        <v>390</v>
      </c>
    </row>
    <row r="95" spans="1:8" ht="30" x14ac:dyDescent="0.25">
      <c r="A95" s="10" t="s">
        <v>24</v>
      </c>
      <c r="B95" s="11" t="s">
        <v>118</v>
      </c>
      <c r="C95" s="30" t="s">
        <v>196</v>
      </c>
      <c r="D95" s="12">
        <v>43167</v>
      </c>
      <c r="E95" s="12">
        <v>43524</v>
      </c>
      <c r="F95" s="21" t="s">
        <v>226</v>
      </c>
      <c r="G95" s="18" t="s">
        <v>235</v>
      </c>
      <c r="H95" s="28">
        <v>13524</v>
      </c>
    </row>
    <row r="96" spans="1:8" x14ac:dyDescent="0.25">
      <c r="A96" s="29" t="s">
        <v>55</v>
      </c>
      <c r="B96" s="11" t="s">
        <v>135</v>
      </c>
      <c r="C96" s="30" t="s">
        <v>209</v>
      </c>
      <c r="D96" s="12">
        <v>43556</v>
      </c>
      <c r="E96" s="12">
        <v>43921</v>
      </c>
      <c r="F96" s="13" t="s">
        <v>226</v>
      </c>
      <c r="G96" s="26" t="str">
        <f t="shared" si="4"/>
        <v>Vigente</v>
      </c>
      <c r="H96" s="28">
        <v>3077.19</v>
      </c>
    </row>
    <row r="97" spans="1:8" x14ac:dyDescent="0.25">
      <c r="A97" s="29" t="s">
        <v>79</v>
      </c>
      <c r="B97" s="11" t="s">
        <v>158</v>
      </c>
      <c r="C97" s="30" t="s">
        <v>196</v>
      </c>
      <c r="D97" s="12">
        <v>43739</v>
      </c>
      <c r="E97" s="12">
        <v>44104</v>
      </c>
      <c r="F97" s="14" t="s">
        <v>226</v>
      </c>
      <c r="G97" s="26" t="str">
        <f t="shared" si="4"/>
        <v>Vigente</v>
      </c>
      <c r="H97" s="28">
        <v>11942</v>
      </c>
    </row>
    <row r="98" spans="1:8" x14ac:dyDescent="0.25">
      <c r="A98" s="10" t="s">
        <v>11</v>
      </c>
      <c r="B98" s="11" t="s">
        <v>106</v>
      </c>
      <c r="C98" s="11" t="s">
        <v>205</v>
      </c>
      <c r="D98" s="12">
        <v>43440</v>
      </c>
      <c r="E98" s="12">
        <v>43804</v>
      </c>
      <c r="F98" s="14" t="s">
        <v>226</v>
      </c>
      <c r="G98" s="18" t="s">
        <v>235</v>
      </c>
      <c r="H98" s="28">
        <v>7045</v>
      </c>
    </row>
    <row r="99" spans="1:8" x14ac:dyDescent="0.25">
      <c r="A99" s="29" t="s">
        <v>11</v>
      </c>
      <c r="B99" s="11" t="s">
        <v>162</v>
      </c>
      <c r="C99" s="30" t="s">
        <v>225</v>
      </c>
      <c r="D99" s="12">
        <v>43804</v>
      </c>
      <c r="E99" s="12">
        <v>44169</v>
      </c>
      <c r="F99" s="14" t="s">
        <v>226</v>
      </c>
      <c r="G99" s="18" t="str">
        <f t="shared" si="4"/>
        <v>Vigente</v>
      </c>
      <c r="H99" s="28">
        <v>0</v>
      </c>
    </row>
    <row r="100" spans="1:8" x14ac:dyDescent="0.25">
      <c r="A100" s="3" t="s">
        <v>11</v>
      </c>
      <c r="B100" s="4" t="s">
        <v>99</v>
      </c>
      <c r="C100" s="4" t="s">
        <v>175</v>
      </c>
      <c r="D100" s="5">
        <v>43009</v>
      </c>
      <c r="E100" s="5">
        <v>44834</v>
      </c>
      <c r="F100" s="6" t="s">
        <v>226</v>
      </c>
      <c r="G100" s="9" t="str">
        <f t="shared" si="4"/>
        <v>Vigente</v>
      </c>
      <c r="H100" s="31">
        <v>540890.13</v>
      </c>
    </row>
    <row r="101" spans="1:8" ht="30" x14ac:dyDescent="0.25">
      <c r="A101" s="10" t="s">
        <v>10</v>
      </c>
      <c r="B101" s="11" t="s">
        <v>87</v>
      </c>
      <c r="C101" s="11" t="s">
        <v>163</v>
      </c>
      <c r="D101" s="12">
        <v>42996</v>
      </c>
      <c r="E101" s="12">
        <v>43726</v>
      </c>
      <c r="F101" s="13" t="s">
        <v>226</v>
      </c>
      <c r="G101" s="18" t="s">
        <v>235</v>
      </c>
      <c r="H101" s="28">
        <v>72301.23</v>
      </c>
    </row>
    <row r="102" spans="1:8" ht="30" x14ac:dyDescent="0.25">
      <c r="A102" s="10" t="s">
        <v>10</v>
      </c>
      <c r="B102" s="11" t="s">
        <v>233</v>
      </c>
      <c r="C102" s="11" t="s">
        <v>163</v>
      </c>
      <c r="D102" s="12">
        <v>43726</v>
      </c>
      <c r="E102" s="12">
        <v>44092</v>
      </c>
      <c r="F102" s="13" t="s">
        <v>226</v>
      </c>
      <c r="G102" s="18" t="str">
        <f t="shared" si="4"/>
        <v>Vigente</v>
      </c>
      <c r="H102" s="28">
        <v>24001.95</v>
      </c>
    </row>
    <row r="103" spans="1:8" x14ac:dyDescent="0.25">
      <c r="A103" s="10" t="s">
        <v>11</v>
      </c>
      <c r="B103" s="11" t="s">
        <v>88</v>
      </c>
      <c r="C103" s="11" t="s">
        <v>164</v>
      </c>
      <c r="D103" s="12">
        <v>43363</v>
      </c>
      <c r="E103" s="12">
        <v>43727</v>
      </c>
      <c r="F103" s="13" t="s">
        <v>226</v>
      </c>
      <c r="G103" s="18" t="s">
        <v>235</v>
      </c>
      <c r="H103" s="28">
        <v>4899</v>
      </c>
    </row>
    <row r="104" spans="1:8" x14ac:dyDescent="0.25">
      <c r="A104" s="10" t="s">
        <v>11</v>
      </c>
      <c r="B104" s="11" t="s">
        <v>155</v>
      </c>
      <c r="C104" s="11" t="s">
        <v>164</v>
      </c>
      <c r="D104" s="12">
        <v>43728</v>
      </c>
      <c r="E104" s="12">
        <v>44093</v>
      </c>
      <c r="F104" s="13" t="s">
        <v>226</v>
      </c>
      <c r="G104" s="25" t="str">
        <f t="shared" si="4"/>
        <v>Vigente</v>
      </c>
      <c r="H104" s="28">
        <v>2916.1</v>
      </c>
    </row>
    <row r="105" spans="1:8" x14ac:dyDescent="0.25">
      <c r="A105" s="29" t="s">
        <v>56</v>
      </c>
      <c r="B105" s="11" t="s">
        <v>136</v>
      </c>
      <c r="C105" s="30" t="s">
        <v>210</v>
      </c>
      <c r="D105" s="12">
        <v>43573</v>
      </c>
      <c r="E105" s="12">
        <v>43629</v>
      </c>
      <c r="F105" s="13" t="s">
        <v>226</v>
      </c>
      <c r="G105" s="26" t="s">
        <v>235</v>
      </c>
      <c r="H105" s="28">
        <v>2421</v>
      </c>
    </row>
    <row r="107" spans="1:8" x14ac:dyDescent="0.25">
      <c r="E107" s="34" t="s">
        <v>237</v>
      </c>
      <c r="F107" s="34"/>
    </row>
  </sheetData>
  <sortState xmlns:xlrd2="http://schemas.microsoft.com/office/spreadsheetml/2017/richdata2" ref="A11:H105">
    <sortCondition ref="B11:B105"/>
  </sortState>
  <mergeCells count="6">
    <mergeCell ref="E107:F107"/>
    <mergeCell ref="A8:C8"/>
    <mergeCell ref="D8:E8"/>
    <mergeCell ref="F8:F9"/>
    <mergeCell ref="G8:G9"/>
    <mergeCell ref="H8:H9"/>
  </mergeCells>
  <conditionalFormatting sqref="G60 G64 G74:G76 G47:G48 G42:G45 G28:G40 G13:G20 G66">
    <cfRule type="cellIs" dxfId="572" priority="1024" operator="equal">
      <formula>"Expirando"</formula>
    </cfRule>
    <cfRule type="cellIs" dxfId="571" priority="1025" operator="equal">
      <formula>"Expirado"</formula>
    </cfRule>
    <cfRule type="cellIs" dxfId="570" priority="1026" operator="equal">
      <formula>"Vigente"</formula>
    </cfRule>
  </conditionalFormatting>
  <conditionalFormatting sqref="G40">
    <cfRule type="cellIs" dxfId="569" priority="919" operator="equal">
      <formula>"Expirando"</formula>
    </cfRule>
    <cfRule type="cellIs" dxfId="568" priority="920" operator="equal">
      <formula>"Expirado"</formula>
    </cfRule>
    <cfRule type="cellIs" dxfId="567" priority="921" operator="equal">
      <formula>"Vigente"</formula>
    </cfRule>
  </conditionalFormatting>
  <conditionalFormatting sqref="G21 G24:G25">
    <cfRule type="cellIs" dxfId="566" priority="1021" operator="equal">
      <formula>"Expirando"</formula>
    </cfRule>
    <cfRule type="cellIs" dxfId="565" priority="1022" operator="equal">
      <formula>"Expirado"</formula>
    </cfRule>
    <cfRule type="cellIs" dxfId="564" priority="1023" operator="equal">
      <formula>"Vigente"</formula>
    </cfRule>
  </conditionalFormatting>
  <conditionalFormatting sqref="G19:G20">
    <cfRule type="cellIs" dxfId="563" priority="1018" operator="equal">
      <formula>"Expirando"</formula>
    </cfRule>
    <cfRule type="cellIs" dxfId="562" priority="1019" operator="equal">
      <formula>"Expirado"</formula>
    </cfRule>
    <cfRule type="cellIs" dxfId="561" priority="1020" operator="equal">
      <formula>"Vigente"</formula>
    </cfRule>
  </conditionalFormatting>
  <conditionalFormatting sqref="G17:G20">
    <cfRule type="cellIs" dxfId="560" priority="1015" operator="equal">
      <formula>"Expirando"</formula>
    </cfRule>
    <cfRule type="cellIs" dxfId="559" priority="1016" operator="equal">
      <formula>"Expirado"</formula>
    </cfRule>
    <cfRule type="cellIs" dxfId="558" priority="1017" operator="equal">
      <formula>"Vigente"</formula>
    </cfRule>
  </conditionalFormatting>
  <conditionalFormatting sqref="G18">
    <cfRule type="cellIs" dxfId="557" priority="1006" operator="equal">
      <formula>"Expirando"</formula>
    </cfRule>
    <cfRule type="cellIs" dxfId="556" priority="1007" operator="equal">
      <formula>"Expirado"</formula>
    </cfRule>
    <cfRule type="cellIs" dxfId="555" priority="1008" operator="equal">
      <formula>"Vigente"</formula>
    </cfRule>
  </conditionalFormatting>
  <conditionalFormatting sqref="G24:G25">
    <cfRule type="cellIs" dxfId="554" priority="997" operator="equal">
      <formula>"Expirando"</formula>
    </cfRule>
    <cfRule type="cellIs" dxfId="553" priority="998" operator="equal">
      <formula>"Expirado"</formula>
    </cfRule>
    <cfRule type="cellIs" dxfId="552" priority="999" operator="equal">
      <formula>"Vigente"</formula>
    </cfRule>
  </conditionalFormatting>
  <conditionalFormatting sqref="G25">
    <cfRule type="cellIs" dxfId="551" priority="991" operator="equal">
      <formula>"Expirando"</formula>
    </cfRule>
    <cfRule type="cellIs" dxfId="550" priority="992" operator="equal">
      <formula>"Expirado"</formula>
    </cfRule>
    <cfRule type="cellIs" dxfId="549" priority="993" operator="equal">
      <formula>"Vigente"</formula>
    </cfRule>
  </conditionalFormatting>
  <conditionalFormatting sqref="G44:G45">
    <cfRule type="cellIs" dxfId="548" priority="985" operator="equal">
      <formula>"Expirando"</formula>
    </cfRule>
    <cfRule type="cellIs" dxfId="547" priority="986" operator="equal">
      <formula>"Expirado"</formula>
    </cfRule>
    <cfRule type="cellIs" dxfId="546" priority="987" operator="equal">
      <formula>"Vigente"</formula>
    </cfRule>
  </conditionalFormatting>
  <conditionalFormatting sqref="G41:G43">
    <cfRule type="cellIs" dxfId="545" priority="982" operator="equal">
      <formula>"Expirando"</formula>
    </cfRule>
    <cfRule type="cellIs" dxfId="544" priority="983" operator="equal">
      <formula>"Expirado"</formula>
    </cfRule>
    <cfRule type="cellIs" dxfId="543" priority="984" operator="equal">
      <formula>"Vigente"</formula>
    </cfRule>
  </conditionalFormatting>
  <conditionalFormatting sqref="G37:G40">
    <cfRule type="cellIs" dxfId="542" priority="970" operator="equal">
      <formula>"Expirando"</formula>
    </cfRule>
    <cfRule type="cellIs" dxfId="541" priority="971" operator="equal">
      <formula>"Expirado"</formula>
    </cfRule>
    <cfRule type="cellIs" dxfId="540" priority="972" operator="equal">
      <formula>"Vigente"</formula>
    </cfRule>
  </conditionalFormatting>
  <conditionalFormatting sqref="G43">
    <cfRule type="cellIs" dxfId="539" priority="967" operator="equal">
      <formula>"Expirando"</formula>
    </cfRule>
    <cfRule type="cellIs" dxfId="538" priority="968" operator="equal">
      <formula>"Expirado"</formula>
    </cfRule>
    <cfRule type="cellIs" dxfId="537" priority="969" operator="equal">
      <formula>"Vigente"</formula>
    </cfRule>
  </conditionalFormatting>
  <conditionalFormatting sqref="G20">
    <cfRule type="cellIs" dxfId="536" priority="964" operator="equal">
      <formula>"Expirando"</formula>
    </cfRule>
    <cfRule type="cellIs" dxfId="535" priority="965" operator="equal">
      <formula>"Expirado"</formula>
    </cfRule>
    <cfRule type="cellIs" dxfId="534" priority="966" operator="equal">
      <formula>"Vigente"</formula>
    </cfRule>
  </conditionalFormatting>
  <conditionalFormatting sqref="G45">
    <cfRule type="cellIs" dxfId="533" priority="958" operator="equal">
      <formula>"Expirando"</formula>
    </cfRule>
    <cfRule type="cellIs" dxfId="532" priority="959" operator="equal">
      <formula>"Expirado"</formula>
    </cfRule>
    <cfRule type="cellIs" dxfId="531" priority="960" operator="equal">
      <formula>"Vigente"</formula>
    </cfRule>
  </conditionalFormatting>
  <conditionalFormatting sqref="G46:G48">
    <cfRule type="cellIs" dxfId="530" priority="949" operator="equal">
      <formula>"Expirando"</formula>
    </cfRule>
    <cfRule type="cellIs" dxfId="529" priority="950" operator="equal">
      <formula>"Expirado"</formula>
    </cfRule>
    <cfRule type="cellIs" dxfId="528" priority="951" operator="equal">
      <formula>"Vigente"</formula>
    </cfRule>
  </conditionalFormatting>
  <conditionalFormatting sqref="G42:G43">
    <cfRule type="cellIs" dxfId="527" priority="937" operator="equal">
      <formula>"Expirando"</formula>
    </cfRule>
    <cfRule type="cellIs" dxfId="526" priority="938" operator="equal">
      <formula>"Expirado"</formula>
    </cfRule>
    <cfRule type="cellIs" dxfId="525" priority="939" operator="equal">
      <formula>"Vigente"</formula>
    </cfRule>
  </conditionalFormatting>
  <conditionalFormatting sqref="G36">
    <cfRule type="cellIs" dxfId="524" priority="934" operator="equal">
      <formula>"Expirando"</formula>
    </cfRule>
    <cfRule type="cellIs" dxfId="523" priority="935" operator="equal">
      <formula>"Expirado"</formula>
    </cfRule>
    <cfRule type="cellIs" dxfId="522" priority="936" operator="equal">
      <formula>"Vigente"</formula>
    </cfRule>
  </conditionalFormatting>
  <conditionalFormatting sqref="G38:G40">
    <cfRule type="cellIs" dxfId="521" priority="931" operator="equal">
      <formula>"Expirando"</formula>
    </cfRule>
    <cfRule type="cellIs" dxfId="520" priority="932" operator="equal">
      <formula>"Expirado"</formula>
    </cfRule>
    <cfRule type="cellIs" dxfId="519" priority="933" operator="equal">
      <formula>"Vigente"</formula>
    </cfRule>
  </conditionalFormatting>
  <conditionalFormatting sqref="G50">
    <cfRule type="cellIs" dxfId="518" priority="925" operator="equal">
      <formula>"Expirando"</formula>
    </cfRule>
    <cfRule type="cellIs" dxfId="517" priority="926" operator="equal">
      <formula>"Expirado"</formula>
    </cfRule>
    <cfRule type="cellIs" dxfId="516" priority="927" operator="equal">
      <formula>"Vigente"</formula>
    </cfRule>
  </conditionalFormatting>
  <conditionalFormatting sqref="G39">
    <cfRule type="cellIs" dxfId="515" priority="922" operator="equal">
      <formula>"Expirando"</formula>
    </cfRule>
    <cfRule type="cellIs" dxfId="514" priority="923" operator="equal">
      <formula>"Expirado"</formula>
    </cfRule>
    <cfRule type="cellIs" dxfId="513" priority="924" operator="equal">
      <formula>"Vigente"</formula>
    </cfRule>
  </conditionalFormatting>
  <conditionalFormatting sqref="G10">
    <cfRule type="cellIs" dxfId="512" priority="904" operator="equal">
      <formula>"Expirando"</formula>
    </cfRule>
    <cfRule type="cellIs" dxfId="511" priority="905" operator="equal">
      <formula>"Expirado"</formula>
    </cfRule>
    <cfRule type="cellIs" dxfId="510" priority="906" operator="equal">
      <formula>"Vigente"</formula>
    </cfRule>
  </conditionalFormatting>
  <conditionalFormatting sqref="G10">
    <cfRule type="cellIs" dxfId="509" priority="901" operator="equal">
      <formula>"Expirando"</formula>
    </cfRule>
    <cfRule type="cellIs" dxfId="508" priority="902" operator="equal">
      <formula>"Expirado"</formula>
    </cfRule>
    <cfRule type="cellIs" dxfId="507" priority="903" operator="equal">
      <formula>"Vigente"</formula>
    </cfRule>
  </conditionalFormatting>
  <conditionalFormatting sqref="G11">
    <cfRule type="cellIs" dxfId="506" priority="883" operator="equal">
      <formula>"Expirando"</formula>
    </cfRule>
    <cfRule type="cellIs" dxfId="505" priority="884" operator="equal">
      <formula>"Expirado"</formula>
    </cfRule>
    <cfRule type="cellIs" dxfId="504" priority="885" operator="equal">
      <formula>"Vigente"</formula>
    </cfRule>
  </conditionalFormatting>
  <conditionalFormatting sqref="G62:G63">
    <cfRule type="cellIs" dxfId="503" priority="838" operator="equal">
      <formula>"Expirando"</formula>
    </cfRule>
    <cfRule type="cellIs" dxfId="502" priority="839" operator="equal">
      <formula>"Expirado"</formula>
    </cfRule>
    <cfRule type="cellIs" dxfId="501" priority="840" operator="equal">
      <formula>"Vigente"</formula>
    </cfRule>
  </conditionalFormatting>
  <conditionalFormatting sqref="G53">
    <cfRule type="cellIs" dxfId="500" priority="835" operator="equal">
      <formula>"Expirando"</formula>
    </cfRule>
    <cfRule type="cellIs" dxfId="499" priority="836" operator="equal">
      <formula>"Expirado"</formula>
    </cfRule>
    <cfRule type="cellIs" dxfId="498" priority="837" operator="equal">
      <formula>"Vigente"</formula>
    </cfRule>
  </conditionalFormatting>
  <conditionalFormatting sqref="G52">
    <cfRule type="cellIs" dxfId="497" priority="832" operator="equal">
      <formula>"Expirando"</formula>
    </cfRule>
    <cfRule type="cellIs" dxfId="496" priority="833" operator="equal">
      <formula>"Expirado"</formula>
    </cfRule>
    <cfRule type="cellIs" dxfId="495" priority="834" operator="equal">
      <formula>"Vigente"</formula>
    </cfRule>
  </conditionalFormatting>
  <conditionalFormatting sqref="G54">
    <cfRule type="cellIs" dxfId="494" priority="829" operator="equal">
      <formula>"Expirando"</formula>
    </cfRule>
    <cfRule type="cellIs" dxfId="493" priority="830" operator="equal">
      <formula>"Expirado"</formula>
    </cfRule>
    <cfRule type="cellIs" dxfId="492" priority="831" operator="equal">
      <formula>"Vigente"</formula>
    </cfRule>
  </conditionalFormatting>
  <conditionalFormatting sqref="G56 G60">
    <cfRule type="cellIs" dxfId="491" priority="826" operator="equal">
      <formula>"Expirando"</formula>
    </cfRule>
    <cfRule type="cellIs" dxfId="490" priority="827" operator="equal">
      <formula>"Expirado"</formula>
    </cfRule>
    <cfRule type="cellIs" dxfId="489" priority="828" operator="equal">
      <formula>"Vigente"</formula>
    </cfRule>
  </conditionalFormatting>
  <conditionalFormatting sqref="G56">
    <cfRule type="cellIs" dxfId="488" priority="811" operator="equal">
      <formula>"Expirando"</formula>
    </cfRule>
    <cfRule type="cellIs" dxfId="487" priority="812" operator="equal">
      <formula>"Expirado"</formula>
    </cfRule>
    <cfRule type="cellIs" dxfId="486" priority="813" operator="equal">
      <formula>"Vigente"</formula>
    </cfRule>
  </conditionalFormatting>
  <conditionalFormatting sqref="G68">
    <cfRule type="cellIs" dxfId="485" priority="799" operator="equal">
      <formula>"Expirando"</formula>
    </cfRule>
    <cfRule type="cellIs" dxfId="484" priority="800" operator="equal">
      <formula>"Expirado"</formula>
    </cfRule>
    <cfRule type="cellIs" dxfId="483" priority="801" operator="equal">
      <formula>"Vigente"</formula>
    </cfRule>
  </conditionalFormatting>
  <conditionalFormatting sqref="G70">
    <cfRule type="cellIs" dxfId="482" priority="793" operator="equal">
      <formula>"Expirando"</formula>
    </cfRule>
    <cfRule type="cellIs" dxfId="481" priority="794" operator="equal">
      <formula>"Expirado"</formula>
    </cfRule>
    <cfRule type="cellIs" dxfId="480" priority="795" operator="equal">
      <formula>"Vigente"</formula>
    </cfRule>
  </conditionalFormatting>
  <conditionalFormatting sqref="G72">
    <cfRule type="cellIs" dxfId="479" priority="790" operator="equal">
      <formula>"Expirando"</formula>
    </cfRule>
    <cfRule type="cellIs" dxfId="478" priority="791" operator="equal">
      <formula>"Expirado"</formula>
    </cfRule>
    <cfRule type="cellIs" dxfId="477" priority="792" operator="equal">
      <formula>"Vigente"</formula>
    </cfRule>
  </conditionalFormatting>
  <conditionalFormatting sqref="G71">
    <cfRule type="cellIs" dxfId="476" priority="787" operator="equal">
      <formula>"Expirando"</formula>
    </cfRule>
    <cfRule type="cellIs" dxfId="475" priority="788" operator="equal">
      <formula>"Expirado"</formula>
    </cfRule>
    <cfRule type="cellIs" dxfId="474" priority="789" operator="equal">
      <formula>"Vigente"</formula>
    </cfRule>
  </conditionalFormatting>
  <conditionalFormatting sqref="G94">
    <cfRule type="cellIs" dxfId="473" priority="553" operator="equal">
      <formula>"Expirando"</formula>
    </cfRule>
    <cfRule type="cellIs" dxfId="472" priority="554" operator="equal">
      <formula>"Expirado"</formula>
    </cfRule>
    <cfRule type="cellIs" dxfId="471" priority="555" operator="equal">
      <formula>"Vigente"</formula>
    </cfRule>
  </conditionalFormatting>
  <conditionalFormatting sqref="G94">
    <cfRule type="cellIs" dxfId="470" priority="550" operator="equal">
      <formula>"Expirando"</formula>
    </cfRule>
    <cfRule type="cellIs" dxfId="469" priority="551" operator="equal">
      <formula>"Expirado"</formula>
    </cfRule>
    <cfRule type="cellIs" dxfId="468" priority="552" operator="equal">
      <formula>"Vigente"</formula>
    </cfRule>
  </conditionalFormatting>
  <conditionalFormatting sqref="G94">
    <cfRule type="cellIs" dxfId="467" priority="547" operator="equal">
      <formula>"Expirando"</formula>
    </cfRule>
    <cfRule type="cellIs" dxfId="466" priority="548" operator="equal">
      <formula>"Expirado"</formula>
    </cfRule>
    <cfRule type="cellIs" dxfId="465" priority="549" operator="equal">
      <formula>"Vigente"</formula>
    </cfRule>
  </conditionalFormatting>
  <conditionalFormatting sqref="G98 G100">
    <cfRule type="cellIs" dxfId="464" priority="544" operator="equal">
      <formula>"Expirando"</formula>
    </cfRule>
    <cfRule type="cellIs" dxfId="463" priority="545" operator="equal">
      <formula>"Expirado"</formula>
    </cfRule>
    <cfRule type="cellIs" dxfId="462" priority="546" operator="equal">
      <formula>"Vigente"</formula>
    </cfRule>
  </conditionalFormatting>
  <conditionalFormatting sqref="G94">
    <cfRule type="cellIs" dxfId="461" priority="541" operator="equal">
      <formula>"Expirando"</formula>
    </cfRule>
    <cfRule type="cellIs" dxfId="460" priority="542" operator="equal">
      <formula>"Expirado"</formula>
    </cfRule>
    <cfRule type="cellIs" dxfId="459" priority="543" operator="equal">
      <formula>"Vigente"</formula>
    </cfRule>
  </conditionalFormatting>
  <conditionalFormatting sqref="G95">
    <cfRule type="cellIs" dxfId="458" priority="538" operator="equal">
      <formula>"Expirando"</formula>
    </cfRule>
    <cfRule type="cellIs" dxfId="457" priority="539" operator="equal">
      <formula>"Expirado"</formula>
    </cfRule>
    <cfRule type="cellIs" dxfId="456" priority="540" operator="equal">
      <formula>"Vigente"</formula>
    </cfRule>
  </conditionalFormatting>
  <conditionalFormatting sqref="G97">
    <cfRule type="cellIs" dxfId="455" priority="535" operator="equal">
      <formula>"Expirando"</formula>
    </cfRule>
    <cfRule type="cellIs" dxfId="454" priority="536" operator="equal">
      <formula>"Expirado"</formula>
    </cfRule>
    <cfRule type="cellIs" dxfId="453" priority="537" operator="equal">
      <formula>"Vigente"</formula>
    </cfRule>
  </conditionalFormatting>
  <conditionalFormatting sqref="G96">
    <cfRule type="cellIs" dxfId="452" priority="532" operator="equal">
      <formula>"Expirando"</formula>
    </cfRule>
    <cfRule type="cellIs" dxfId="451" priority="533" operator="equal">
      <formula>"Expirado"</formula>
    </cfRule>
    <cfRule type="cellIs" dxfId="450" priority="534" operator="equal">
      <formula>"Vigente"</formula>
    </cfRule>
  </conditionalFormatting>
  <conditionalFormatting sqref="G99">
    <cfRule type="cellIs" dxfId="449" priority="529" operator="equal">
      <formula>"Expirando"</formula>
    </cfRule>
    <cfRule type="cellIs" dxfId="448" priority="530" operator="equal">
      <formula>"Expirado"</formula>
    </cfRule>
    <cfRule type="cellIs" dxfId="447" priority="531" operator="equal">
      <formula>"Vigente"</formula>
    </cfRule>
  </conditionalFormatting>
  <conditionalFormatting sqref="G101">
    <cfRule type="cellIs" dxfId="446" priority="526" operator="equal">
      <formula>"Expirando"</formula>
    </cfRule>
    <cfRule type="cellIs" dxfId="445" priority="527" operator="equal">
      <formula>"Expirado"</formula>
    </cfRule>
    <cfRule type="cellIs" dxfId="444" priority="528" operator="equal">
      <formula>"Vigente"</formula>
    </cfRule>
  </conditionalFormatting>
  <conditionalFormatting sqref="G102">
    <cfRule type="cellIs" dxfId="443" priority="523" operator="equal">
      <formula>"Expirando"</formula>
    </cfRule>
    <cfRule type="cellIs" dxfId="442" priority="524" operator="equal">
      <formula>"Expirado"</formula>
    </cfRule>
    <cfRule type="cellIs" dxfId="441" priority="525" operator="equal">
      <formula>"Vigente"</formula>
    </cfRule>
  </conditionalFormatting>
  <conditionalFormatting sqref="G103">
    <cfRule type="cellIs" dxfId="440" priority="520" operator="equal">
      <formula>"Expirando"</formula>
    </cfRule>
    <cfRule type="cellIs" dxfId="439" priority="521" operator="equal">
      <formula>"Expirado"</formula>
    </cfRule>
    <cfRule type="cellIs" dxfId="438" priority="522" operator="equal">
      <formula>"Vigente"</formula>
    </cfRule>
  </conditionalFormatting>
  <conditionalFormatting sqref="G103">
    <cfRule type="cellIs" dxfId="437" priority="517" operator="equal">
      <formula>"Expirando"</formula>
    </cfRule>
    <cfRule type="cellIs" dxfId="436" priority="518" operator="equal">
      <formula>"Expirado"</formula>
    </cfRule>
    <cfRule type="cellIs" dxfId="435" priority="519" operator="equal">
      <formula>"Vigente"</formula>
    </cfRule>
  </conditionalFormatting>
  <conditionalFormatting sqref="G104">
    <cfRule type="cellIs" dxfId="434" priority="514" operator="equal">
      <formula>"Expirando"</formula>
    </cfRule>
    <cfRule type="cellIs" dxfId="433" priority="515" operator="equal">
      <formula>"Expirado"</formula>
    </cfRule>
    <cfRule type="cellIs" dxfId="432" priority="516" operator="equal">
      <formula>"Vigente"</formula>
    </cfRule>
  </conditionalFormatting>
  <conditionalFormatting sqref="G104">
    <cfRule type="cellIs" dxfId="431" priority="511" operator="equal">
      <formula>"Expirando"</formula>
    </cfRule>
    <cfRule type="cellIs" dxfId="430" priority="512" operator="equal">
      <formula>"Expirado"</formula>
    </cfRule>
    <cfRule type="cellIs" dxfId="429" priority="513" operator="equal">
      <formula>"Vigente"</formula>
    </cfRule>
  </conditionalFormatting>
  <conditionalFormatting sqref="G105">
    <cfRule type="cellIs" dxfId="428" priority="508" operator="equal">
      <formula>"Expirando"</formula>
    </cfRule>
    <cfRule type="cellIs" dxfId="427" priority="509" operator="equal">
      <formula>"Expirado"</formula>
    </cfRule>
    <cfRule type="cellIs" dxfId="426" priority="510" operator="equal">
      <formula>"Vigente"</formula>
    </cfRule>
  </conditionalFormatting>
  <conditionalFormatting sqref="G105">
    <cfRule type="cellIs" dxfId="425" priority="505" operator="equal">
      <formula>"Expirando"</formula>
    </cfRule>
    <cfRule type="cellIs" dxfId="424" priority="506" operator="equal">
      <formula>"Expirado"</formula>
    </cfRule>
    <cfRule type="cellIs" dxfId="423" priority="507" operator="equal">
      <formula>"Vigente"</formula>
    </cfRule>
  </conditionalFormatting>
  <conditionalFormatting sqref="G90:G91">
    <cfRule type="cellIs" dxfId="422" priority="469" operator="equal">
      <formula>"Expirando"</formula>
    </cfRule>
    <cfRule type="cellIs" dxfId="421" priority="470" operator="equal">
      <formula>"Expirado"</formula>
    </cfRule>
    <cfRule type="cellIs" dxfId="420" priority="471" operator="equal">
      <formula>"Vigente"</formula>
    </cfRule>
  </conditionalFormatting>
  <conditionalFormatting sqref="G90:G91">
    <cfRule type="cellIs" dxfId="419" priority="466" operator="equal">
      <formula>"Expirando"</formula>
    </cfRule>
    <cfRule type="cellIs" dxfId="418" priority="467" operator="equal">
      <formula>"Expirado"</formula>
    </cfRule>
    <cfRule type="cellIs" dxfId="417" priority="468" operator="equal">
      <formula>"Vigente"</formula>
    </cfRule>
  </conditionalFormatting>
  <conditionalFormatting sqref="G88">
    <cfRule type="cellIs" dxfId="416" priority="433" operator="equal">
      <formula>"Expirando"</formula>
    </cfRule>
    <cfRule type="cellIs" dxfId="415" priority="434" operator="equal">
      <formula>"Expirado"</formula>
    </cfRule>
    <cfRule type="cellIs" dxfId="414" priority="435" operator="equal">
      <formula>"Vigente"</formula>
    </cfRule>
  </conditionalFormatting>
  <conditionalFormatting sqref="G90:G91">
    <cfRule type="cellIs" dxfId="413" priority="499" operator="equal">
      <formula>"Expirando"</formula>
    </cfRule>
    <cfRule type="cellIs" dxfId="412" priority="500" operator="equal">
      <formula>"Expirado"</formula>
    </cfRule>
    <cfRule type="cellIs" dxfId="411" priority="501" operator="equal">
      <formula>"Vigente"</formula>
    </cfRule>
  </conditionalFormatting>
  <conditionalFormatting sqref="G90:G91">
    <cfRule type="cellIs" dxfId="410" priority="496" operator="equal">
      <formula>"Expirando"</formula>
    </cfRule>
    <cfRule type="cellIs" dxfId="409" priority="497" operator="equal">
      <formula>"Expirado"</formula>
    </cfRule>
    <cfRule type="cellIs" dxfId="408" priority="498" operator="equal">
      <formula>"Vigente"</formula>
    </cfRule>
  </conditionalFormatting>
  <conditionalFormatting sqref="G90:G91">
    <cfRule type="cellIs" dxfId="407" priority="493" operator="equal">
      <formula>"Expirando"</formula>
    </cfRule>
    <cfRule type="cellIs" dxfId="406" priority="494" operator="equal">
      <formula>"Expirado"</formula>
    </cfRule>
    <cfRule type="cellIs" dxfId="405" priority="495" operator="equal">
      <formula>"Vigente"</formula>
    </cfRule>
  </conditionalFormatting>
  <conditionalFormatting sqref="G90:G91">
    <cfRule type="cellIs" dxfId="404" priority="490" operator="equal">
      <formula>"Expirando"</formula>
    </cfRule>
    <cfRule type="cellIs" dxfId="403" priority="491" operator="equal">
      <formula>"Expirado"</formula>
    </cfRule>
    <cfRule type="cellIs" dxfId="402" priority="492" operator="equal">
      <formula>"Vigente"</formula>
    </cfRule>
  </conditionalFormatting>
  <conditionalFormatting sqref="G90:G91">
    <cfRule type="cellIs" dxfId="401" priority="487" operator="equal">
      <formula>"Expirando"</formula>
    </cfRule>
    <cfRule type="cellIs" dxfId="400" priority="488" operator="equal">
      <formula>"Expirado"</formula>
    </cfRule>
    <cfRule type="cellIs" dxfId="399" priority="489" operator="equal">
      <formula>"Vigente"</formula>
    </cfRule>
  </conditionalFormatting>
  <conditionalFormatting sqref="G90:G91">
    <cfRule type="cellIs" dxfId="398" priority="484" operator="equal">
      <formula>"Expirando"</formula>
    </cfRule>
    <cfRule type="cellIs" dxfId="397" priority="485" operator="equal">
      <formula>"Expirado"</formula>
    </cfRule>
    <cfRule type="cellIs" dxfId="396" priority="486" operator="equal">
      <formula>"Vigente"</formula>
    </cfRule>
  </conditionalFormatting>
  <conditionalFormatting sqref="G90:G91">
    <cfRule type="cellIs" dxfId="395" priority="481" operator="equal">
      <formula>"Expirando"</formula>
    </cfRule>
    <cfRule type="cellIs" dxfId="394" priority="482" operator="equal">
      <formula>"Expirado"</formula>
    </cfRule>
    <cfRule type="cellIs" dxfId="393" priority="483" operator="equal">
      <formula>"Vigente"</formula>
    </cfRule>
  </conditionalFormatting>
  <conditionalFormatting sqref="G90:G91">
    <cfRule type="cellIs" dxfId="392" priority="478" operator="equal">
      <formula>"Expirando"</formula>
    </cfRule>
    <cfRule type="cellIs" dxfId="391" priority="479" operator="equal">
      <formula>"Expirado"</formula>
    </cfRule>
    <cfRule type="cellIs" dxfId="390" priority="480" operator="equal">
      <formula>"Vigente"</formula>
    </cfRule>
  </conditionalFormatting>
  <conditionalFormatting sqref="G90:G91">
    <cfRule type="cellIs" dxfId="389" priority="475" operator="equal">
      <formula>"Expirando"</formula>
    </cfRule>
    <cfRule type="cellIs" dxfId="388" priority="476" operator="equal">
      <formula>"Expirado"</formula>
    </cfRule>
    <cfRule type="cellIs" dxfId="387" priority="477" operator="equal">
      <formula>"Vigente"</formula>
    </cfRule>
  </conditionalFormatting>
  <conditionalFormatting sqref="G90:G91">
    <cfRule type="cellIs" dxfId="386" priority="472" operator="equal">
      <formula>"Expirando"</formula>
    </cfRule>
    <cfRule type="cellIs" dxfId="385" priority="473" operator="equal">
      <formula>"Expirado"</formula>
    </cfRule>
    <cfRule type="cellIs" dxfId="384" priority="474" operator="equal">
      <formula>"Vigente"</formula>
    </cfRule>
  </conditionalFormatting>
  <conditionalFormatting sqref="G88">
    <cfRule type="cellIs" dxfId="383" priority="463" operator="equal">
      <formula>"Expirando"</formula>
    </cfRule>
    <cfRule type="cellIs" dxfId="382" priority="464" operator="equal">
      <formula>"Expirado"</formula>
    </cfRule>
    <cfRule type="cellIs" dxfId="381" priority="465" operator="equal">
      <formula>"Vigente"</formula>
    </cfRule>
  </conditionalFormatting>
  <conditionalFormatting sqref="G88">
    <cfRule type="cellIs" dxfId="380" priority="460" operator="equal">
      <formula>"Expirando"</formula>
    </cfRule>
    <cfRule type="cellIs" dxfId="379" priority="461" operator="equal">
      <formula>"Expirado"</formula>
    </cfRule>
    <cfRule type="cellIs" dxfId="378" priority="462" operator="equal">
      <formula>"Vigente"</formula>
    </cfRule>
  </conditionalFormatting>
  <conditionalFormatting sqref="G88">
    <cfRule type="cellIs" dxfId="377" priority="457" operator="equal">
      <formula>"Expirando"</formula>
    </cfRule>
    <cfRule type="cellIs" dxfId="376" priority="458" operator="equal">
      <formula>"Expirado"</formula>
    </cfRule>
    <cfRule type="cellIs" dxfId="375" priority="459" operator="equal">
      <formula>"Vigente"</formula>
    </cfRule>
  </conditionalFormatting>
  <conditionalFormatting sqref="G88">
    <cfRule type="cellIs" dxfId="374" priority="454" operator="equal">
      <formula>"Expirando"</formula>
    </cfRule>
    <cfRule type="cellIs" dxfId="373" priority="455" operator="equal">
      <formula>"Expirado"</formula>
    </cfRule>
    <cfRule type="cellIs" dxfId="372" priority="456" operator="equal">
      <formula>"Vigente"</formula>
    </cfRule>
  </conditionalFormatting>
  <conditionalFormatting sqref="G88">
    <cfRule type="cellIs" dxfId="371" priority="451" operator="equal">
      <formula>"Expirando"</formula>
    </cfRule>
    <cfRule type="cellIs" dxfId="370" priority="452" operator="equal">
      <formula>"Expirado"</formula>
    </cfRule>
    <cfRule type="cellIs" dxfId="369" priority="453" operator="equal">
      <formula>"Vigente"</formula>
    </cfRule>
  </conditionalFormatting>
  <conditionalFormatting sqref="G88">
    <cfRule type="cellIs" dxfId="368" priority="448" operator="equal">
      <formula>"Expirando"</formula>
    </cfRule>
    <cfRule type="cellIs" dxfId="367" priority="449" operator="equal">
      <formula>"Expirado"</formula>
    </cfRule>
    <cfRule type="cellIs" dxfId="366" priority="450" operator="equal">
      <formula>"Vigente"</formula>
    </cfRule>
  </conditionalFormatting>
  <conditionalFormatting sqref="G88">
    <cfRule type="cellIs" dxfId="365" priority="445" operator="equal">
      <formula>"Expirando"</formula>
    </cfRule>
    <cfRule type="cellIs" dxfId="364" priority="446" operator="equal">
      <formula>"Expirado"</formula>
    </cfRule>
    <cfRule type="cellIs" dxfId="363" priority="447" operator="equal">
      <formula>"Vigente"</formula>
    </cfRule>
  </conditionalFormatting>
  <conditionalFormatting sqref="G88">
    <cfRule type="cellIs" dxfId="362" priority="442" operator="equal">
      <formula>"Expirando"</formula>
    </cfRule>
    <cfRule type="cellIs" dxfId="361" priority="443" operator="equal">
      <formula>"Expirado"</formula>
    </cfRule>
    <cfRule type="cellIs" dxfId="360" priority="444" operator="equal">
      <formula>"Vigente"</formula>
    </cfRule>
  </conditionalFormatting>
  <conditionalFormatting sqref="G88">
    <cfRule type="cellIs" dxfId="359" priority="439" operator="equal">
      <formula>"Expirando"</formula>
    </cfRule>
    <cfRule type="cellIs" dxfId="358" priority="440" operator="equal">
      <formula>"Expirado"</formula>
    </cfRule>
    <cfRule type="cellIs" dxfId="357" priority="441" operator="equal">
      <formula>"Vigente"</formula>
    </cfRule>
  </conditionalFormatting>
  <conditionalFormatting sqref="G88">
    <cfRule type="cellIs" dxfId="356" priority="436" operator="equal">
      <formula>"Expirando"</formula>
    </cfRule>
    <cfRule type="cellIs" dxfId="355" priority="437" operator="equal">
      <formula>"Expirado"</formula>
    </cfRule>
    <cfRule type="cellIs" dxfId="354" priority="438" operator="equal">
      <formula>"Vigente"</formula>
    </cfRule>
  </conditionalFormatting>
  <conditionalFormatting sqref="G91">
    <cfRule type="cellIs" dxfId="353" priority="397" operator="equal">
      <formula>"Expirando"</formula>
    </cfRule>
    <cfRule type="cellIs" dxfId="352" priority="398" operator="equal">
      <formula>"Expirado"</formula>
    </cfRule>
    <cfRule type="cellIs" dxfId="351" priority="399" operator="equal">
      <formula>"Vigente"</formula>
    </cfRule>
  </conditionalFormatting>
  <conditionalFormatting sqref="G91">
    <cfRule type="cellIs" dxfId="350" priority="430" operator="equal">
      <formula>"Expirando"</formula>
    </cfRule>
    <cfRule type="cellIs" dxfId="349" priority="431" operator="equal">
      <formula>"Expirado"</formula>
    </cfRule>
    <cfRule type="cellIs" dxfId="348" priority="432" operator="equal">
      <formula>"Vigente"</formula>
    </cfRule>
  </conditionalFormatting>
  <conditionalFormatting sqref="G91">
    <cfRule type="cellIs" dxfId="347" priority="427" operator="equal">
      <formula>"Expirando"</formula>
    </cfRule>
    <cfRule type="cellIs" dxfId="346" priority="428" operator="equal">
      <formula>"Expirado"</formula>
    </cfRule>
    <cfRule type="cellIs" dxfId="345" priority="429" operator="equal">
      <formula>"Vigente"</formula>
    </cfRule>
  </conditionalFormatting>
  <conditionalFormatting sqref="G91">
    <cfRule type="cellIs" dxfId="344" priority="424" operator="equal">
      <formula>"Expirando"</formula>
    </cfRule>
    <cfRule type="cellIs" dxfId="343" priority="425" operator="equal">
      <formula>"Expirado"</formula>
    </cfRule>
    <cfRule type="cellIs" dxfId="342" priority="426" operator="equal">
      <formula>"Vigente"</formula>
    </cfRule>
  </conditionalFormatting>
  <conditionalFormatting sqref="G91">
    <cfRule type="cellIs" dxfId="341" priority="421" operator="equal">
      <formula>"Expirando"</formula>
    </cfRule>
    <cfRule type="cellIs" dxfId="340" priority="422" operator="equal">
      <formula>"Expirado"</formula>
    </cfRule>
    <cfRule type="cellIs" dxfId="339" priority="423" operator="equal">
      <formula>"Vigente"</formula>
    </cfRule>
  </conditionalFormatting>
  <conditionalFormatting sqref="G91">
    <cfRule type="cellIs" dxfId="338" priority="418" operator="equal">
      <formula>"Expirando"</formula>
    </cfRule>
    <cfRule type="cellIs" dxfId="337" priority="419" operator="equal">
      <formula>"Expirado"</formula>
    </cfRule>
    <cfRule type="cellIs" dxfId="336" priority="420" operator="equal">
      <formula>"Vigente"</formula>
    </cfRule>
  </conditionalFormatting>
  <conditionalFormatting sqref="G91">
    <cfRule type="cellIs" dxfId="335" priority="415" operator="equal">
      <formula>"Expirando"</formula>
    </cfRule>
    <cfRule type="cellIs" dxfId="334" priority="416" operator="equal">
      <formula>"Expirado"</formula>
    </cfRule>
    <cfRule type="cellIs" dxfId="333" priority="417" operator="equal">
      <formula>"Vigente"</formula>
    </cfRule>
  </conditionalFormatting>
  <conditionalFormatting sqref="G91">
    <cfRule type="cellIs" dxfId="332" priority="412" operator="equal">
      <formula>"Expirando"</formula>
    </cfRule>
    <cfRule type="cellIs" dxfId="331" priority="413" operator="equal">
      <formula>"Expirado"</formula>
    </cfRule>
    <cfRule type="cellIs" dxfId="330" priority="414" operator="equal">
      <formula>"Vigente"</formula>
    </cfRule>
  </conditionalFormatting>
  <conditionalFormatting sqref="G91">
    <cfRule type="cellIs" dxfId="329" priority="409" operator="equal">
      <formula>"Expirando"</formula>
    </cfRule>
    <cfRule type="cellIs" dxfId="328" priority="410" operator="equal">
      <formula>"Expirado"</formula>
    </cfRule>
    <cfRule type="cellIs" dxfId="327" priority="411" operator="equal">
      <formula>"Vigente"</formula>
    </cfRule>
  </conditionalFormatting>
  <conditionalFormatting sqref="G91">
    <cfRule type="cellIs" dxfId="326" priority="406" operator="equal">
      <formula>"Expirando"</formula>
    </cfRule>
    <cfRule type="cellIs" dxfId="325" priority="407" operator="equal">
      <formula>"Expirado"</formula>
    </cfRule>
    <cfRule type="cellIs" dxfId="324" priority="408" operator="equal">
      <formula>"Vigente"</formula>
    </cfRule>
  </conditionalFormatting>
  <conditionalFormatting sqref="G91">
    <cfRule type="cellIs" dxfId="323" priority="403" operator="equal">
      <formula>"Expirando"</formula>
    </cfRule>
    <cfRule type="cellIs" dxfId="322" priority="404" operator="equal">
      <formula>"Expirado"</formula>
    </cfRule>
    <cfRule type="cellIs" dxfId="321" priority="405" operator="equal">
      <formula>"Vigente"</formula>
    </cfRule>
  </conditionalFormatting>
  <conditionalFormatting sqref="G91">
    <cfRule type="cellIs" dxfId="320" priority="400" operator="equal">
      <formula>"Expirando"</formula>
    </cfRule>
    <cfRule type="cellIs" dxfId="319" priority="401" operator="equal">
      <formula>"Expirado"</formula>
    </cfRule>
    <cfRule type="cellIs" dxfId="318" priority="402" operator="equal">
      <formula>"Vigente"</formula>
    </cfRule>
  </conditionalFormatting>
  <conditionalFormatting sqref="G82 G77:G78">
    <cfRule type="cellIs" dxfId="317" priority="391" operator="equal">
      <formula>"Expirando"</formula>
    </cfRule>
    <cfRule type="cellIs" dxfId="316" priority="392" operator="equal">
      <formula>"Expirado"</formula>
    </cfRule>
    <cfRule type="cellIs" dxfId="315" priority="393" operator="equal">
      <formula>"Vigente"</formula>
    </cfRule>
  </conditionalFormatting>
  <conditionalFormatting sqref="G84">
    <cfRule type="cellIs" dxfId="314" priority="382" operator="equal">
      <formula>"Expirando"</formula>
    </cfRule>
    <cfRule type="cellIs" dxfId="313" priority="383" operator="equal">
      <formula>"Expirado"</formula>
    </cfRule>
    <cfRule type="cellIs" dxfId="312" priority="384" operator="equal">
      <formula>"Vigente"</formula>
    </cfRule>
  </conditionalFormatting>
  <conditionalFormatting sqref="G80">
    <cfRule type="cellIs" dxfId="311" priority="385" operator="equal">
      <formula>"Expirando"</formula>
    </cfRule>
    <cfRule type="cellIs" dxfId="310" priority="386" operator="equal">
      <formula>"Expirado"</formula>
    </cfRule>
    <cfRule type="cellIs" dxfId="309" priority="387" operator="equal">
      <formula>"Vigente"</formula>
    </cfRule>
  </conditionalFormatting>
  <conditionalFormatting sqref="G85">
    <cfRule type="cellIs" dxfId="308" priority="349" operator="equal">
      <formula>"Expirando"</formula>
    </cfRule>
    <cfRule type="cellIs" dxfId="307" priority="350" operator="equal">
      <formula>"Expirado"</formula>
    </cfRule>
    <cfRule type="cellIs" dxfId="306" priority="351" operator="equal">
      <formula>"Vigente"</formula>
    </cfRule>
  </conditionalFormatting>
  <conditionalFormatting sqref="G85">
    <cfRule type="cellIs" dxfId="305" priority="379" operator="equal">
      <formula>"Expirando"</formula>
    </cfRule>
    <cfRule type="cellIs" dxfId="304" priority="380" operator="equal">
      <formula>"Expirado"</formula>
    </cfRule>
    <cfRule type="cellIs" dxfId="303" priority="381" operator="equal">
      <formula>"Vigente"</formula>
    </cfRule>
  </conditionalFormatting>
  <conditionalFormatting sqref="G85">
    <cfRule type="cellIs" dxfId="302" priority="376" operator="equal">
      <formula>"Expirando"</formula>
    </cfRule>
    <cfRule type="cellIs" dxfId="301" priority="377" operator="equal">
      <formula>"Expirado"</formula>
    </cfRule>
    <cfRule type="cellIs" dxfId="300" priority="378" operator="equal">
      <formula>"Vigente"</formula>
    </cfRule>
  </conditionalFormatting>
  <conditionalFormatting sqref="G85">
    <cfRule type="cellIs" dxfId="299" priority="373" operator="equal">
      <formula>"Expirando"</formula>
    </cfRule>
    <cfRule type="cellIs" dxfId="298" priority="374" operator="equal">
      <formula>"Expirado"</formula>
    </cfRule>
    <cfRule type="cellIs" dxfId="297" priority="375" operator="equal">
      <formula>"Vigente"</formula>
    </cfRule>
  </conditionalFormatting>
  <conditionalFormatting sqref="G85">
    <cfRule type="cellIs" dxfId="296" priority="370" operator="equal">
      <formula>"Expirando"</formula>
    </cfRule>
    <cfRule type="cellIs" dxfId="295" priority="371" operator="equal">
      <formula>"Expirado"</formula>
    </cfRule>
    <cfRule type="cellIs" dxfId="294" priority="372" operator="equal">
      <formula>"Vigente"</formula>
    </cfRule>
  </conditionalFormatting>
  <conditionalFormatting sqref="G85">
    <cfRule type="cellIs" dxfId="293" priority="367" operator="equal">
      <formula>"Expirando"</formula>
    </cfRule>
    <cfRule type="cellIs" dxfId="292" priority="368" operator="equal">
      <formula>"Expirado"</formula>
    </cfRule>
    <cfRule type="cellIs" dxfId="291" priority="369" operator="equal">
      <formula>"Vigente"</formula>
    </cfRule>
  </conditionalFormatting>
  <conditionalFormatting sqref="G85">
    <cfRule type="cellIs" dxfId="290" priority="364" operator="equal">
      <formula>"Expirando"</formula>
    </cfRule>
    <cfRule type="cellIs" dxfId="289" priority="365" operator="equal">
      <formula>"Expirado"</formula>
    </cfRule>
    <cfRule type="cellIs" dxfId="288" priority="366" operator="equal">
      <formula>"Vigente"</formula>
    </cfRule>
  </conditionalFormatting>
  <conditionalFormatting sqref="G85">
    <cfRule type="cellIs" dxfId="287" priority="361" operator="equal">
      <formula>"Expirando"</formula>
    </cfRule>
    <cfRule type="cellIs" dxfId="286" priority="362" operator="equal">
      <formula>"Expirado"</formula>
    </cfRule>
    <cfRule type="cellIs" dxfId="285" priority="363" operator="equal">
      <formula>"Vigente"</formula>
    </cfRule>
  </conditionalFormatting>
  <conditionalFormatting sqref="G85">
    <cfRule type="cellIs" dxfId="284" priority="358" operator="equal">
      <formula>"Expirando"</formula>
    </cfRule>
    <cfRule type="cellIs" dxfId="283" priority="359" operator="equal">
      <formula>"Expirado"</formula>
    </cfRule>
    <cfRule type="cellIs" dxfId="282" priority="360" operator="equal">
      <formula>"Vigente"</formula>
    </cfRule>
  </conditionalFormatting>
  <conditionalFormatting sqref="G85">
    <cfRule type="cellIs" dxfId="281" priority="355" operator="equal">
      <formula>"Expirando"</formula>
    </cfRule>
    <cfRule type="cellIs" dxfId="280" priority="356" operator="equal">
      <formula>"Expirado"</formula>
    </cfRule>
    <cfRule type="cellIs" dxfId="279" priority="357" operator="equal">
      <formula>"Vigente"</formula>
    </cfRule>
  </conditionalFormatting>
  <conditionalFormatting sqref="G85">
    <cfRule type="cellIs" dxfId="278" priority="352" operator="equal">
      <formula>"Expirando"</formula>
    </cfRule>
    <cfRule type="cellIs" dxfId="277" priority="353" operator="equal">
      <formula>"Expirado"</formula>
    </cfRule>
    <cfRule type="cellIs" dxfId="276" priority="354" operator="equal">
      <formula>"Vigente"</formula>
    </cfRule>
  </conditionalFormatting>
  <conditionalFormatting sqref="G45">
    <cfRule type="cellIs" dxfId="275" priority="346" operator="equal">
      <formula>"Expirando"</formula>
    </cfRule>
    <cfRule type="cellIs" dxfId="274" priority="347" operator="equal">
      <formula>"Expirado"</formula>
    </cfRule>
    <cfRule type="cellIs" dxfId="273" priority="348" operator="equal">
      <formula>"Vigente"</formula>
    </cfRule>
  </conditionalFormatting>
  <conditionalFormatting sqref="G43">
    <cfRule type="cellIs" dxfId="272" priority="343" operator="equal">
      <formula>"Expirando"</formula>
    </cfRule>
    <cfRule type="cellIs" dxfId="271" priority="344" operator="equal">
      <formula>"Expirado"</formula>
    </cfRule>
    <cfRule type="cellIs" dxfId="270" priority="345" operator="equal">
      <formula>"Vigente"</formula>
    </cfRule>
  </conditionalFormatting>
  <conditionalFormatting sqref="G40">
    <cfRule type="cellIs" dxfId="269" priority="340" operator="equal">
      <formula>"Expirando"</formula>
    </cfRule>
    <cfRule type="cellIs" dxfId="268" priority="341" operator="equal">
      <formula>"Expirado"</formula>
    </cfRule>
    <cfRule type="cellIs" dxfId="267" priority="342" operator="equal">
      <formula>"Vigente"</formula>
    </cfRule>
  </conditionalFormatting>
  <conditionalFormatting sqref="G39">
    <cfRule type="cellIs" dxfId="266" priority="337" operator="equal">
      <formula>"Expirando"</formula>
    </cfRule>
    <cfRule type="cellIs" dxfId="265" priority="338" operator="equal">
      <formula>"Expirado"</formula>
    </cfRule>
    <cfRule type="cellIs" dxfId="264" priority="339" operator="equal">
      <formula>"Vigente"</formula>
    </cfRule>
  </conditionalFormatting>
  <conditionalFormatting sqref="G35">
    <cfRule type="cellIs" dxfId="263" priority="334" operator="equal">
      <formula>"Expirando"</formula>
    </cfRule>
    <cfRule type="cellIs" dxfId="262" priority="335" operator="equal">
      <formula>"Expirado"</formula>
    </cfRule>
    <cfRule type="cellIs" dxfId="261" priority="336" operator="equal">
      <formula>"Vigente"</formula>
    </cfRule>
  </conditionalFormatting>
  <conditionalFormatting sqref="G33">
    <cfRule type="cellIs" dxfId="260" priority="331" operator="equal">
      <formula>"Expirando"</formula>
    </cfRule>
    <cfRule type="cellIs" dxfId="259" priority="332" operator="equal">
      <formula>"Expirado"</formula>
    </cfRule>
    <cfRule type="cellIs" dxfId="258" priority="333" operator="equal">
      <formula>"Vigente"</formula>
    </cfRule>
  </conditionalFormatting>
  <conditionalFormatting sqref="G32">
    <cfRule type="cellIs" dxfId="257" priority="328" operator="equal">
      <formula>"Expirando"</formula>
    </cfRule>
    <cfRule type="cellIs" dxfId="256" priority="329" operator="equal">
      <formula>"Expirado"</formula>
    </cfRule>
    <cfRule type="cellIs" dxfId="255" priority="330" operator="equal">
      <formula>"Vigente"</formula>
    </cfRule>
  </conditionalFormatting>
  <conditionalFormatting sqref="G31">
    <cfRule type="cellIs" dxfId="254" priority="325" operator="equal">
      <formula>"Expirando"</formula>
    </cfRule>
    <cfRule type="cellIs" dxfId="253" priority="326" operator="equal">
      <formula>"Expirado"</formula>
    </cfRule>
    <cfRule type="cellIs" dxfId="252" priority="327" operator="equal">
      <formula>"Vigente"</formula>
    </cfRule>
  </conditionalFormatting>
  <conditionalFormatting sqref="G29">
    <cfRule type="cellIs" dxfId="251" priority="322" operator="equal">
      <formula>"Expirando"</formula>
    </cfRule>
    <cfRule type="cellIs" dxfId="250" priority="323" operator="equal">
      <formula>"Expirado"</formula>
    </cfRule>
    <cfRule type="cellIs" dxfId="249" priority="324" operator="equal">
      <formula>"Vigente"</formula>
    </cfRule>
  </conditionalFormatting>
  <conditionalFormatting sqref="G12">
    <cfRule type="cellIs" dxfId="248" priority="319" operator="equal">
      <formula>"Expirando"</formula>
    </cfRule>
    <cfRule type="cellIs" dxfId="247" priority="320" operator="equal">
      <formula>"Expirado"</formula>
    </cfRule>
    <cfRule type="cellIs" dxfId="246" priority="321" operator="equal">
      <formula>"Vigente"</formula>
    </cfRule>
  </conditionalFormatting>
  <conditionalFormatting sqref="G12">
    <cfRule type="cellIs" dxfId="245" priority="316" operator="equal">
      <formula>"Expirando"</formula>
    </cfRule>
    <cfRule type="cellIs" dxfId="244" priority="317" operator="equal">
      <formula>"Expirado"</formula>
    </cfRule>
    <cfRule type="cellIs" dxfId="243" priority="318" operator="equal">
      <formula>"Vigente"</formula>
    </cfRule>
  </conditionalFormatting>
  <conditionalFormatting sqref="G14">
    <cfRule type="cellIs" dxfId="242" priority="313" operator="equal">
      <formula>"Expirando"</formula>
    </cfRule>
    <cfRule type="cellIs" dxfId="241" priority="314" operator="equal">
      <formula>"Expirado"</formula>
    </cfRule>
    <cfRule type="cellIs" dxfId="240" priority="315" operator="equal">
      <formula>"Vigente"</formula>
    </cfRule>
  </conditionalFormatting>
  <conditionalFormatting sqref="G17">
    <cfRule type="cellIs" dxfId="239" priority="310" operator="equal">
      <formula>"Expirando"</formula>
    </cfRule>
    <cfRule type="cellIs" dxfId="238" priority="311" operator="equal">
      <formula>"Expirado"</formula>
    </cfRule>
    <cfRule type="cellIs" dxfId="237" priority="312" operator="equal">
      <formula>"Vigente"</formula>
    </cfRule>
  </conditionalFormatting>
  <conditionalFormatting sqref="G19">
    <cfRule type="cellIs" dxfId="236" priority="307" operator="equal">
      <formula>"Expirando"</formula>
    </cfRule>
    <cfRule type="cellIs" dxfId="235" priority="308" operator="equal">
      <formula>"Expirado"</formula>
    </cfRule>
    <cfRule type="cellIs" dxfId="234" priority="309" operator="equal">
      <formula>"Vigente"</formula>
    </cfRule>
  </conditionalFormatting>
  <conditionalFormatting sqref="G22">
    <cfRule type="cellIs" dxfId="233" priority="304" operator="equal">
      <formula>"Expirando"</formula>
    </cfRule>
    <cfRule type="cellIs" dxfId="232" priority="305" operator="equal">
      <formula>"Expirado"</formula>
    </cfRule>
    <cfRule type="cellIs" dxfId="231" priority="306" operator="equal">
      <formula>"Vigente"</formula>
    </cfRule>
  </conditionalFormatting>
  <conditionalFormatting sqref="G22">
    <cfRule type="cellIs" dxfId="230" priority="301" operator="equal">
      <formula>"Expirando"</formula>
    </cfRule>
    <cfRule type="cellIs" dxfId="229" priority="302" operator="equal">
      <formula>"Expirado"</formula>
    </cfRule>
    <cfRule type="cellIs" dxfId="228" priority="303" operator="equal">
      <formula>"Vigente"</formula>
    </cfRule>
  </conditionalFormatting>
  <conditionalFormatting sqref="G23">
    <cfRule type="cellIs" dxfId="227" priority="298" operator="equal">
      <formula>"Expirando"</formula>
    </cfRule>
    <cfRule type="cellIs" dxfId="226" priority="299" operator="equal">
      <formula>"Expirado"</formula>
    </cfRule>
    <cfRule type="cellIs" dxfId="225" priority="300" operator="equal">
      <formula>"Vigente"</formula>
    </cfRule>
  </conditionalFormatting>
  <conditionalFormatting sqref="G23">
    <cfRule type="cellIs" dxfId="224" priority="295" operator="equal">
      <formula>"Expirando"</formula>
    </cfRule>
    <cfRule type="cellIs" dxfId="223" priority="296" operator="equal">
      <formula>"Expirado"</formula>
    </cfRule>
    <cfRule type="cellIs" dxfId="222" priority="297" operator="equal">
      <formula>"Vigente"</formula>
    </cfRule>
  </conditionalFormatting>
  <conditionalFormatting sqref="G26">
    <cfRule type="cellIs" dxfId="221" priority="292" operator="equal">
      <formula>"Expirando"</formula>
    </cfRule>
    <cfRule type="cellIs" dxfId="220" priority="293" operator="equal">
      <formula>"Expirado"</formula>
    </cfRule>
    <cfRule type="cellIs" dxfId="219" priority="294" operator="equal">
      <formula>"Vigente"</formula>
    </cfRule>
  </conditionalFormatting>
  <conditionalFormatting sqref="G26">
    <cfRule type="cellIs" dxfId="218" priority="289" operator="equal">
      <formula>"Expirando"</formula>
    </cfRule>
    <cfRule type="cellIs" dxfId="217" priority="290" operator="equal">
      <formula>"Expirado"</formula>
    </cfRule>
    <cfRule type="cellIs" dxfId="216" priority="291" operator="equal">
      <formula>"Vigente"</formula>
    </cfRule>
  </conditionalFormatting>
  <conditionalFormatting sqref="G27">
    <cfRule type="cellIs" dxfId="215" priority="286" operator="equal">
      <formula>"Expirando"</formula>
    </cfRule>
    <cfRule type="cellIs" dxfId="214" priority="287" operator="equal">
      <formula>"Expirado"</formula>
    </cfRule>
    <cfRule type="cellIs" dxfId="213" priority="288" operator="equal">
      <formula>"Vigente"</formula>
    </cfRule>
  </conditionalFormatting>
  <conditionalFormatting sqref="G27">
    <cfRule type="cellIs" dxfId="212" priority="283" operator="equal">
      <formula>"Expirando"</formula>
    </cfRule>
    <cfRule type="cellIs" dxfId="211" priority="284" operator="equal">
      <formula>"Expirado"</formula>
    </cfRule>
    <cfRule type="cellIs" dxfId="210" priority="285" operator="equal">
      <formula>"Vigente"</formula>
    </cfRule>
  </conditionalFormatting>
  <conditionalFormatting sqref="G49">
    <cfRule type="cellIs" dxfId="209" priority="280" operator="equal">
      <formula>"Expirando"</formula>
    </cfRule>
    <cfRule type="cellIs" dxfId="208" priority="281" operator="equal">
      <formula>"Expirado"</formula>
    </cfRule>
    <cfRule type="cellIs" dxfId="207" priority="282" operator="equal">
      <formula>"Vigente"</formula>
    </cfRule>
  </conditionalFormatting>
  <conditionalFormatting sqref="G49">
    <cfRule type="cellIs" dxfId="206" priority="277" operator="equal">
      <formula>"Expirando"</formula>
    </cfRule>
    <cfRule type="cellIs" dxfId="205" priority="278" operator="equal">
      <formula>"Expirado"</formula>
    </cfRule>
    <cfRule type="cellIs" dxfId="204" priority="279" operator="equal">
      <formula>"Vigente"</formula>
    </cfRule>
  </conditionalFormatting>
  <conditionalFormatting sqref="G51">
    <cfRule type="cellIs" dxfId="203" priority="274" operator="equal">
      <formula>"Expirando"</formula>
    </cfRule>
    <cfRule type="cellIs" dxfId="202" priority="275" operator="equal">
      <formula>"Expirado"</formula>
    </cfRule>
    <cfRule type="cellIs" dxfId="201" priority="276" operator="equal">
      <formula>"Vigente"</formula>
    </cfRule>
  </conditionalFormatting>
  <conditionalFormatting sqref="G51">
    <cfRule type="cellIs" dxfId="200" priority="271" operator="equal">
      <formula>"Expirando"</formula>
    </cfRule>
    <cfRule type="cellIs" dxfId="199" priority="272" operator="equal">
      <formula>"Expirado"</formula>
    </cfRule>
    <cfRule type="cellIs" dxfId="198" priority="273" operator="equal">
      <formula>"Vigente"</formula>
    </cfRule>
  </conditionalFormatting>
  <conditionalFormatting sqref="G55">
    <cfRule type="cellIs" dxfId="197" priority="268" operator="equal">
      <formula>"Expirando"</formula>
    </cfRule>
    <cfRule type="cellIs" dxfId="196" priority="269" operator="equal">
      <formula>"Expirado"</formula>
    </cfRule>
    <cfRule type="cellIs" dxfId="195" priority="270" operator="equal">
      <formula>"Vigente"</formula>
    </cfRule>
  </conditionalFormatting>
  <conditionalFormatting sqref="G55">
    <cfRule type="cellIs" dxfId="194" priority="265" operator="equal">
      <formula>"Expirando"</formula>
    </cfRule>
    <cfRule type="cellIs" dxfId="193" priority="266" operator="equal">
      <formula>"Expirado"</formula>
    </cfRule>
    <cfRule type="cellIs" dxfId="192" priority="267" operator="equal">
      <formula>"Vigente"</formula>
    </cfRule>
  </conditionalFormatting>
  <conditionalFormatting sqref="G57">
    <cfRule type="cellIs" dxfId="191" priority="262" operator="equal">
      <formula>"Expirando"</formula>
    </cfRule>
    <cfRule type="cellIs" dxfId="190" priority="263" operator="equal">
      <formula>"Expirado"</formula>
    </cfRule>
    <cfRule type="cellIs" dxfId="189" priority="264" operator="equal">
      <formula>"Vigente"</formula>
    </cfRule>
  </conditionalFormatting>
  <conditionalFormatting sqref="G57">
    <cfRule type="cellIs" dxfId="188" priority="259" operator="equal">
      <formula>"Expirando"</formula>
    </cfRule>
    <cfRule type="cellIs" dxfId="187" priority="260" operator="equal">
      <formula>"Expirado"</formula>
    </cfRule>
    <cfRule type="cellIs" dxfId="186" priority="261" operator="equal">
      <formula>"Vigente"</formula>
    </cfRule>
  </conditionalFormatting>
  <conditionalFormatting sqref="G58">
    <cfRule type="cellIs" dxfId="185" priority="256" operator="equal">
      <formula>"Expirando"</formula>
    </cfRule>
    <cfRule type="cellIs" dxfId="184" priority="257" operator="equal">
      <formula>"Expirado"</formula>
    </cfRule>
    <cfRule type="cellIs" dxfId="183" priority="258" operator="equal">
      <formula>"Vigente"</formula>
    </cfRule>
  </conditionalFormatting>
  <conditionalFormatting sqref="G58">
    <cfRule type="cellIs" dxfId="182" priority="253" operator="equal">
      <formula>"Expirando"</formula>
    </cfRule>
    <cfRule type="cellIs" dxfId="181" priority="254" operator="equal">
      <formula>"Expirado"</formula>
    </cfRule>
    <cfRule type="cellIs" dxfId="180" priority="255" operator="equal">
      <formula>"Vigente"</formula>
    </cfRule>
  </conditionalFormatting>
  <conditionalFormatting sqref="G59">
    <cfRule type="cellIs" dxfId="179" priority="250" operator="equal">
      <formula>"Expirando"</formula>
    </cfRule>
    <cfRule type="cellIs" dxfId="178" priority="251" operator="equal">
      <formula>"Expirado"</formula>
    </cfRule>
    <cfRule type="cellIs" dxfId="177" priority="252" operator="equal">
      <formula>"Vigente"</formula>
    </cfRule>
  </conditionalFormatting>
  <conditionalFormatting sqref="G59">
    <cfRule type="cellIs" dxfId="176" priority="247" operator="equal">
      <formula>"Expirando"</formula>
    </cfRule>
    <cfRule type="cellIs" dxfId="175" priority="248" operator="equal">
      <formula>"Expirado"</formula>
    </cfRule>
    <cfRule type="cellIs" dxfId="174" priority="249" operator="equal">
      <formula>"Vigente"</formula>
    </cfRule>
  </conditionalFormatting>
  <conditionalFormatting sqref="G61">
    <cfRule type="cellIs" dxfId="173" priority="244" operator="equal">
      <formula>"Expirando"</formula>
    </cfRule>
    <cfRule type="cellIs" dxfId="172" priority="245" operator="equal">
      <formula>"Expirado"</formula>
    </cfRule>
    <cfRule type="cellIs" dxfId="171" priority="246" operator="equal">
      <formula>"Vigente"</formula>
    </cfRule>
  </conditionalFormatting>
  <conditionalFormatting sqref="G61">
    <cfRule type="cellIs" dxfId="170" priority="241" operator="equal">
      <formula>"Expirando"</formula>
    </cfRule>
    <cfRule type="cellIs" dxfId="169" priority="242" operator="equal">
      <formula>"Expirado"</formula>
    </cfRule>
    <cfRule type="cellIs" dxfId="168" priority="243" operator="equal">
      <formula>"Vigente"</formula>
    </cfRule>
  </conditionalFormatting>
  <conditionalFormatting sqref="G65">
    <cfRule type="cellIs" dxfId="167" priority="238" operator="equal">
      <formula>"Expirando"</formula>
    </cfRule>
    <cfRule type="cellIs" dxfId="166" priority="239" operator="equal">
      <formula>"Expirado"</formula>
    </cfRule>
    <cfRule type="cellIs" dxfId="165" priority="240" operator="equal">
      <formula>"Vigente"</formula>
    </cfRule>
  </conditionalFormatting>
  <conditionalFormatting sqref="G65">
    <cfRule type="cellIs" dxfId="164" priority="235" operator="equal">
      <formula>"Expirando"</formula>
    </cfRule>
    <cfRule type="cellIs" dxfId="163" priority="236" operator="equal">
      <formula>"Expirado"</formula>
    </cfRule>
    <cfRule type="cellIs" dxfId="162" priority="237" operator="equal">
      <formula>"Vigente"</formula>
    </cfRule>
  </conditionalFormatting>
  <conditionalFormatting sqref="G67">
    <cfRule type="cellIs" dxfId="161" priority="232" operator="equal">
      <formula>"Expirando"</formula>
    </cfRule>
    <cfRule type="cellIs" dxfId="160" priority="233" operator="equal">
      <formula>"Expirado"</formula>
    </cfRule>
    <cfRule type="cellIs" dxfId="159" priority="234" operator="equal">
      <formula>"Vigente"</formula>
    </cfRule>
  </conditionalFormatting>
  <conditionalFormatting sqref="G67">
    <cfRule type="cellIs" dxfId="158" priority="229" operator="equal">
      <formula>"Expirando"</formula>
    </cfRule>
    <cfRule type="cellIs" dxfId="157" priority="230" operator="equal">
      <formula>"Expirado"</formula>
    </cfRule>
    <cfRule type="cellIs" dxfId="156" priority="231" operator="equal">
      <formula>"Vigente"</formula>
    </cfRule>
  </conditionalFormatting>
  <conditionalFormatting sqref="G69">
    <cfRule type="cellIs" dxfId="155" priority="226" operator="equal">
      <formula>"Expirando"</formula>
    </cfRule>
    <cfRule type="cellIs" dxfId="154" priority="227" operator="equal">
      <formula>"Expirado"</formula>
    </cfRule>
    <cfRule type="cellIs" dxfId="153" priority="228" operator="equal">
      <formula>"Vigente"</formula>
    </cfRule>
  </conditionalFormatting>
  <conditionalFormatting sqref="G69">
    <cfRule type="cellIs" dxfId="152" priority="223" operator="equal">
      <formula>"Expirando"</formula>
    </cfRule>
    <cfRule type="cellIs" dxfId="151" priority="224" operator="equal">
      <formula>"Expirado"</formula>
    </cfRule>
    <cfRule type="cellIs" dxfId="150" priority="225" operator="equal">
      <formula>"Vigente"</formula>
    </cfRule>
  </conditionalFormatting>
  <conditionalFormatting sqref="G73">
    <cfRule type="cellIs" dxfId="149" priority="220" operator="equal">
      <formula>"Expirando"</formula>
    </cfRule>
    <cfRule type="cellIs" dxfId="148" priority="221" operator="equal">
      <formula>"Expirado"</formula>
    </cfRule>
    <cfRule type="cellIs" dxfId="147" priority="222" operator="equal">
      <formula>"Vigente"</formula>
    </cfRule>
  </conditionalFormatting>
  <conditionalFormatting sqref="G73">
    <cfRule type="cellIs" dxfId="146" priority="217" operator="equal">
      <formula>"Expirando"</formula>
    </cfRule>
    <cfRule type="cellIs" dxfId="145" priority="218" operator="equal">
      <formula>"Expirado"</formula>
    </cfRule>
    <cfRule type="cellIs" dxfId="144" priority="219" operator="equal">
      <formula>"Vigente"</formula>
    </cfRule>
  </conditionalFormatting>
  <conditionalFormatting sqref="G79">
    <cfRule type="cellIs" dxfId="143" priority="214" operator="equal">
      <formula>"Expirando"</formula>
    </cfRule>
    <cfRule type="cellIs" dxfId="142" priority="215" operator="equal">
      <formula>"Expirado"</formula>
    </cfRule>
    <cfRule type="cellIs" dxfId="141" priority="216" operator="equal">
      <formula>"Vigente"</formula>
    </cfRule>
  </conditionalFormatting>
  <conditionalFormatting sqref="G79">
    <cfRule type="cellIs" dxfId="140" priority="211" operator="equal">
      <formula>"Expirando"</formula>
    </cfRule>
    <cfRule type="cellIs" dxfId="139" priority="212" operator="equal">
      <formula>"Expirado"</formula>
    </cfRule>
    <cfRule type="cellIs" dxfId="138" priority="213" operator="equal">
      <formula>"Vigente"</formula>
    </cfRule>
  </conditionalFormatting>
  <conditionalFormatting sqref="G81">
    <cfRule type="cellIs" dxfId="137" priority="208" operator="equal">
      <formula>"Expirando"</formula>
    </cfRule>
    <cfRule type="cellIs" dxfId="136" priority="209" operator="equal">
      <formula>"Expirado"</formula>
    </cfRule>
    <cfRule type="cellIs" dxfId="135" priority="210" operator="equal">
      <formula>"Vigente"</formula>
    </cfRule>
  </conditionalFormatting>
  <conditionalFormatting sqref="G81">
    <cfRule type="cellIs" dxfId="134" priority="205" operator="equal">
      <formula>"Expirando"</formula>
    </cfRule>
    <cfRule type="cellIs" dxfId="133" priority="206" operator="equal">
      <formula>"Expirado"</formula>
    </cfRule>
    <cfRule type="cellIs" dxfId="132" priority="207" operator="equal">
      <formula>"Vigente"</formula>
    </cfRule>
  </conditionalFormatting>
  <conditionalFormatting sqref="G83">
    <cfRule type="cellIs" dxfId="131" priority="202" operator="equal">
      <formula>"Expirando"</formula>
    </cfRule>
    <cfRule type="cellIs" dxfId="130" priority="203" operator="equal">
      <formula>"Expirado"</formula>
    </cfRule>
    <cfRule type="cellIs" dxfId="129" priority="204" operator="equal">
      <formula>"Vigente"</formula>
    </cfRule>
  </conditionalFormatting>
  <conditionalFormatting sqref="G83">
    <cfRule type="cellIs" dxfId="128" priority="199" operator="equal">
      <formula>"Expirando"</formula>
    </cfRule>
    <cfRule type="cellIs" dxfId="127" priority="200" operator="equal">
      <formula>"Expirado"</formula>
    </cfRule>
    <cfRule type="cellIs" dxfId="126" priority="201" operator="equal">
      <formula>"Vigente"</formula>
    </cfRule>
  </conditionalFormatting>
  <conditionalFormatting sqref="G86">
    <cfRule type="cellIs" dxfId="125" priority="196" operator="equal">
      <formula>"Expirando"</formula>
    </cfRule>
    <cfRule type="cellIs" dxfId="124" priority="197" operator="equal">
      <formula>"Expirado"</formula>
    </cfRule>
    <cfRule type="cellIs" dxfId="123" priority="198" operator="equal">
      <formula>"Vigente"</formula>
    </cfRule>
  </conditionalFormatting>
  <conditionalFormatting sqref="G86">
    <cfRule type="cellIs" dxfId="122" priority="193" operator="equal">
      <formula>"Expirando"</formula>
    </cfRule>
    <cfRule type="cellIs" dxfId="121" priority="194" operator="equal">
      <formula>"Expirado"</formula>
    </cfRule>
    <cfRule type="cellIs" dxfId="120" priority="195" operator="equal">
      <formula>"Vigente"</formula>
    </cfRule>
  </conditionalFormatting>
  <conditionalFormatting sqref="G87">
    <cfRule type="cellIs" dxfId="119" priority="190" operator="equal">
      <formula>"Expirando"</formula>
    </cfRule>
    <cfRule type="cellIs" dxfId="118" priority="191" operator="equal">
      <formula>"Expirado"</formula>
    </cfRule>
    <cfRule type="cellIs" dxfId="117" priority="192" operator="equal">
      <formula>"Vigente"</formula>
    </cfRule>
  </conditionalFormatting>
  <conditionalFormatting sqref="G87">
    <cfRule type="cellIs" dxfId="116" priority="187" operator="equal">
      <formula>"Expirando"</formula>
    </cfRule>
    <cfRule type="cellIs" dxfId="115" priority="188" operator="equal">
      <formula>"Expirado"</formula>
    </cfRule>
    <cfRule type="cellIs" dxfId="114" priority="189" operator="equal">
      <formula>"Vigente"</formula>
    </cfRule>
  </conditionalFormatting>
  <conditionalFormatting sqref="G89">
    <cfRule type="cellIs" dxfId="113" priority="184" operator="equal">
      <formula>"Expirando"</formula>
    </cfRule>
    <cfRule type="cellIs" dxfId="112" priority="185" operator="equal">
      <formula>"Expirado"</formula>
    </cfRule>
    <cfRule type="cellIs" dxfId="111" priority="186" operator="equal">
      <formula>"Vigente"</formula>
    </cfRule>
  </conditionalFormatting>
  <conditionalFormatting sqref="G89">
    <cfRule type="cellIs" dxfId="110" priority="181" operator="equal">
      <formula>"Expirando"</formula>
    </cfRule>
    <cfRule type="cellIs" dxfId="109" priority="182" operator="equal">
      <formula>"Expirado"</formula>
    </cfRule>
    <cfRule type="cellIs" dxfId="108" priority="183" operator="equal">
      <formula>"Vigente"</formula>
    </cfRule>
  </conditionalFormatting>
  <conditionalFormatting sqref="G92">
    <cfRule type="cellIs" dxfId="107" priority="76" operator="equal">
      <formula>"Expirando"</formula>
    </cfRule>
    <cfRule type="cellIs" dxfId="106" priority="77" operator="equal">
      <formula>"Expirado"</formula>
    </cfRule>
    <cfRule type="cellIs" dxfId="105" priority="78" operator="equal">
      <formula>"Vigente"</formula>
    </cfRule>
  </conditionalFormatting>
  <conditionalFormatting sqref="G92">
    <cfRule type="cellIs" dxfId="104" priority="73" operator="equal">
      <formula>"Expirando"</formula>
    </cfRule>
    <cfRule type="cellIs" dxfId="103" priority="74" operator="equal">
      <formula>"Expirado"</formula>
    </cfRule>
    <cfRule type="cellIs" dxfId="102" priority="75" operator="equal">
      <formula>"Vigente"</formula>
    </cfRule>
  </conditionalFormatting>
  <conditionalFormatting sqref="G92">
    <cfRule type="cellIs" dxfId="101" priority="106" operator="equal">
      <formula>"Expirando"</formula>
    </cfRule>
    <cfRule type="cellIs" dxfId="100" priority="107" operator="equal">
      <formula>"Expirado"</formula>
    </cfRule>
    <cfRule type="cellIs" dxfId="99" priority="108" operator="equal">
      <formula>"Vigente"</formula>
    </cfRule>
  </conditionalFormatting>
  <conditionalFormatting sqref="G92">
    <cfRule type="cellIs" dxfId="98" priority="103" operator="equal">
      <formula>"Expirando"</formula>
    </cfRule>
    <cfRule type="cellIs" dxfId="97" priority="104" operator="equal">
      <formula>"Expirado"</formula>
    </cfRule>
    <cfRule type="cellIs" dxfId="96" priority="105" operator="equal">
      <formula>"Vigente"</formula>
    </cfRule>
  </conditionalFormatting>
  <conditionalFormatting sqref="G92">
    <cfRule type="cellIs" dxfId="95" priority="100" operator="equal">
      <formula>"Expirando"</formula>
    </cfRule>
    <cfRule type="cellIs" dxfId="94" priority="101" operator="equal">
      <formula>"Expirado"</formula>
    </cfRule>
    <cfRule type="cellIs" dxfId="93" priority="102" operator="equal">
      <formula>"Vigente"</formula>
    </cfRule>
  </conditionalFormatting>
  <conditionalFormatting sqref="G92">
    <cfRule type="cellIs" dxfId="92" priority="97" operator="equal">
      <formula>"Expirando"</formula>
    </cfRule>
    <cfRule type="cellIs" dxfId="91" priority="98" operator="equal">
      <formula>"Expirado"</formula>
    </cfRule>
    <cfRule type="cellIs" dxfId="90" priority="99" operator="equal">
      <formula>"Vigente"</formula>
    </cfRule>
  </conditionalFormatting>
  <conditionalFormatting sqref="G92">
    <cfRule type="cellIs" dxfId="89" priority="94" operator="equal">
      <formula>"Expirando"</formula>
    </cfRule>
    <cfRule type="cellIs" dxfId="88" priority="95" operator="equal">
      <formula>"Expirado"</formula>
    </cfRule>
    <cfRule type="cellIs" dxfId="87" priority="96" operator="equal">
      <formula>"Vigente"</formula>
    </cfRule>
  </conditionalFormatting>
  <conditionalFormatting sqref="G92">
    <cfRule type="cellIs" dxfId="86" priority="91" operator="equal">
      <formula>"Expirando"</formula>
    </cfRule>
    <cfRule type="cellIs" dxfId="85" priority="92" operator="equal">
      <formula>"Expirado"</formula>
    </cfRule>
    <cfRule type="cellIs" dxfId="84" priority="93" operator="equal">
      <formula>"Vigente"</formula>
    </cfRule>
  </conditionalFormatting>
  <conditionalFormatting sqref="G92">
    <cfRule type="cellIs" dxfId="83" priority="88" operator="equal">
      <formula>"Expirando"</formula>
    </cfRule>
    <cfRule type="cellIs" dxfId="82" priority="89" operator="equal">
      <formula>"Expirado"</formula>
    </cfRule>
    <cfRule type="cellIs" dxfId="81" priority="90" operator="equal">
      <formula>"Vigente"</formula>
    </cfRule>
  </conditionalFormatting>
  <conditionalFormatting sqref="G92">
    <cfRule type="cellIs" dxfId="80" priority="85" operator="equal">
      <formula>"Expirando"</formula>
    </cfRule>
    <cfRule type="cellIs" dxfId="79" priority="86" operator="equal">
      <formula>"Expirado"</formula>
    </cfRule>
    <cfRule type="cellIs" dxfId="78" priority="87" operator="equal">
      <formula>"Vigente"</formula>
    </cfRule>
  </conditionalFormatting>
  <conditionalFormatting sqref="G92">
    <cfRule type="cellIs" dxfId="77" priority="82" operator="equal">
      <formula>"Expirando"</formula>
    </cfRule>
    <cfRule type="cellIs" dxfId="76" priority="83" operator="equal">
      <formula>"Expirado"</formula>
    </cfRule>
    <cfRule type="cellIs" dxfId="75" priority="84" operator="equal">
      <formula>"Vigente"</formula>
    </cfRule>
  </conditionalFormatting>
  <conditionalFormatting sqref="G92">
    <cfRule type="cellIs" dxfId="74" priority="79" operator="equal">
      <formula>"Expirando"</formula>
    </cfRule>
    <cfRule type="cellIs" dxfId="73" priority="80" operator="equal">
      <formula>"Expirado"</formula>
    </cfRule>
    <cfRule type="cellIs" dxfId="72" priority="81" operator="equal">
      <formula>"Vigente"</formula>
    </cfRule>
  </conditionalFormatting>
  <conditionalFormatting sqref="G93">
    <cfRule type="cellIs" dxfId="71" priority="40" operator="equal">
      <formula>"Expirando"</formula>
    </cfRule>
    <cfRule type="cellIs" dxfId="70" priority="41" operator="equal">
      <formula>"Expirado"</formula>
    </cfRule>
    <cfRule type="cellIs" dxfId="69" priority="42" operator="equal">
      <formula>"Vigente"</formula>
    </cfRule>
  </conditionalFormatting>
  <conditionalFormatting sqref="G93">
    <cfRule type="cellIs" dxfId="68" priority="37" operator="equal">
      <formula>"Expirando"</formula>
    </cfRule>
    <cfRule type="cellIs" dxfId="67" priority="38" operator="equal">
      <formula>"Expirado"</formula>
    </cfRule>
    <cfRule type="cellIs" dxfId="66" priority="39" operator="equal">
      <formula>"Vigente"</formula>
    </cfRule>
  </conditionalFormatting>
  <conditionalFormatting sqref="G93">
    <cfRule type="cellIs" dxfId="65" priority="70" operator="equal">
      <formula>"Expirando"</formula>
    </cfRule>
    <cfRule type="cellIs" dxfId="64" priority="71" operator="equal">
      <formula>"Expirado"</formula>
    </cfRule>
    <cfRule type="cellIs" dxfId="63" priority="72" operator="equal">
      <formula>"Vigente"</formula>
    </cfRule>
  </conditionalFormatting>
  <conditionalFormatting sqref="G93">
    <cfRule type="cellIs" dxfId="62" priority="67" operator="equal">
      <formula>"Expirando"</formula>
    </cfRule>
    <cfRule type="cellIs" dxfId="61" priority="68" operator="equal">
      <formula>"Expirado"</formula>
    </cfRule>
    <cfRule type="cellIs" dxfId="60" priority="69" operator="equal">
      <formula>"Vigente"</formula>
    </cfRule>
  </conditionalFormatting>
  <conditionalFormatting sqref="G93">
    <cfRule type="cellIs" dxfId="59" priority="64" operator="equal">
      <formula>"Expirando"</formula>
    </cfRule>
    <cfRule type="cellIs" dxfId="58" priority="65" operator="equal">
      <formula>"Expirado"</formula>
    </cfRule>
    <cfRule type="cellIs" dxfId="57" priority="66" operator="equal">
      <formula>"Vigente"</formula>
    </cfRule>
  </conditionalFormatting>
  <conditionalFormatting sqref="G93">
    <cfRule type="cellIs" dxfId="56" priority="61" operator="equal">
      <formula>"Expirando"</formula>
    </cfRule>
    <cfRule type="cellIs" dxfId="55" priority="62" operator="equal">
      <formula>"Expirado"</formula>
    </cfRule>
    <cfRule type="cellIs" dxfId="54" priority="63" operator="equal">
      <formula>"Vigente"</formula>
    </cfRule>
  </conditionalFormatting>
  <conditionalFormatting sqref="G93">
    <cfRule type="cellIs" dxfId="53" priority="58" operator="equal">
      <formula>"Expirando"</formula>
    </cfRule>
    <cfRule type="cellIs" dxfId="52" priority="59" operator="equal">
      <formula>"Expirado"</formula>
    </cfRule>
    <cfRule type="cellIs" dxfId="51" priority="60" operator="equal">
      <formula>"Vigente"</formula>
    </cfRule>
  </conditionalFormatting>
  <conditionalFormatting sqref="G93">
    <cfRule type="cellIs" dxfId="50" priority="55" operator="equal">
      <formula>"Expirando"</formula>
    </cfRule>
    <cfRule type="cellIs" dxfId="49" priority="56" operator="equal">
      <formula>"Expirado"</formula>
    </cfRule>
    <cfRule type="cellIs" dxfId="48" priority="57" operator="equal">
      <formula>"Vigente"</formula>
    </cfRule>
  </conditionalFormatting>
  <conditionalFormatting sqref="G93">
    <cfRule type="cellIs" dxfId="47" priority="52" operator="equal">
      <formula>"Expirando"</formula>
    </cfRule>
    <cfRule type="cellIs" dxfId="46" priority="53" operator="equal">
      <formula>"Expirado"</formula>
    </cfRule>
    <cfRule type="cellIs" dxfId="45" priority="54" operator="equal">
      <formula>"Vigente"</formula>
    </cfRule>
  </conditionalFormatting>
  <conditionalFormatting sqref="G93">
    <cfRule type="cellIs" dxfId="44" priority="49" operator="equal">
      <formula>"Expirando"</formula>
    </cfRule>
    <cfRule type="cellIs" dxfId="43" priority="50" operator="equal">
      <formula>"Expirado"</formula>
    </cfRule>
    <cfRule type="cellIs" dxfId="42" priority="51" operator="equal">
      <formula>"Vigente"</formula>
    </cfRule>
  </conditionalFormatting>
  <conditionalFormatting sqref="G93">
    <cfRule type="cellIs" dxfId="41" priority="46" operator="equal">
      <formula>"Expirando"</formula>
    </cfRule>
    <cfRule type="cellIs" dxfId="40" priority="47" operator="equal">
      <formula>"Expirado"</formula>
    </cfRule>
    <cfRule type="cellIs" dxfId="39" priority="48" operator="equal">
      <formula>"Vigente"</formula>
    </cfRule>
  </conditionalFormatting>
  <conditionalFormatting sqref="G93">
    <cfRule type="cellIs" dxfId="38" priority="43" operator="equal">
      <formula>"Expirando"</formula>
    </cfRule>
    <cfRule type="cellIs" dxfId="37" priority="44" operator="equal">
      <formula>"Expirado"</formula>
    </cfRule>
    <cfRule type="cellIs" dxfId="36" priority="45" operator="equal">
      <formula>"Vigente"</formula>
    </cfRule>
  </conditionalFormatting>
  <conditionalFormatting sqref="G93">
    <cfRule type="cellIs" dxfId="35" priority="1" operator="equal">
      <formula>"Expirando"</formula>
    </cfRule>
    <cfRule type="cellIs" dxfId="34" priority="2" operator="equal">
      <formula>"Expirado"</formula>
    </cfRule>
    <cfRule type="cellIs" dxfId="33" priority="3" operator="equal">
      <formula>"Vigente"</formula>
    </cfRule>
  </conditionalFormatting>
  <conditionalFormatting sqref="G93">
    <cfRule type="cellIs" dxfId="32" priority="34" operator="equal">
      <formula>"Expirando"</formula>
    </cfRule>
    <cfRule type="cellIs" dxfId="31" priority="35" operator="equal">
      <formula>"Expirado"</formula>
    </cfRule>
    <cfRule type="cellIs" dxfId="30" priority="36" operator="equal">
      <formula>"Vigente"</formula>
    </cfRule>
  </conditionalFormatting>
  <conditionalFormatting sqref="G93">
    <cfRule type="cellIs" dxfId="29" priority="31" operator="equal">
      <formula>"Expirando"</formula>
    </cfRule>
    <cfRule type="cellIs" dxfId="28" priority="32" operator="equal">
      <formula>"Expirado"</formula>
    </cfRule>
    <cfRule type="cellIs" dxfId="27" priority="33" operator="equal">
      <formula>"Vigente"</formula>
    </cfRule>
  </conditionalFormatting>
  <conditionalFormatting sqref="G93">
    <cfRule type="cellIs" dxfId="26" priority="28" operator="equal">
      <formula>"Expirando"</formula>
    </cfRule>
    <cfRule type="cellIs" dxfId="25" priority="29" operator="equal">
      <formula>"Expirado"</formula>
    </cfRule>
    <cfRule type="cellIs" dxfId="24" priority="30" operator="equal">
      <formula>"Vigente"</formula>
    </cfRule>
  </conditionalFormatting>
  <conditionalFormatting sqref="G93">
    <cfRule type="cellIs" dxfId="23" priority="25" operator="equal">
      <formula>"Expirando"</formula>
    </cfRule>
    <cfRule type="cellIs" dxfId="22" priority="26" operator="equal">
      <formula>"Expirado"</formula>
    </cfRule>
    <cfRule type="cellIs" dxfId="21" priority="27" operator="equal">
      <formula>"Vigente"</formula>
    </cfRule>
  </conditionalFormatting>
  <conditionalFormatting sqref="G93">
    <cfRule type="cellIs" dxfId="20" priority="22" operator="equal">
      <formula>"Expirando"</formula>
    </cfRule>
    <cfRule type="cellIs" dxfId="19" priority="23" operator="equal">
      <formula>"Expirado"</formula>
    </cfRule>
    <cfRule type="cellIs" dxfId="18" priority="24" operator="equal">
      <formula>"Vigente"</formula>
    </cfRule>
  </conditionalFormatting>
  <conditionalFormatting sqref="G93">
    <cfRule type="cellIs" dxfId="17" priority="19" operator="equal">
      <formula>"Expirando"</formula>
    </cfRule>
    <cfRule type="cellIs" dxfId="16" priority="20" operator="equal">
      <formula>"Expirado"</formula>
    </cfRule>
    <cfRule type="cellIs" dxfId="15" priority="21" operator="equal">
      <formula>"Vigente"</formula>
    </cfRule>
  </conditionalFormatting>
  <conditionalFormatting sqref="G93">
    <cfRule type="cellIs" dxfId="14" priority="16" operator="equal">
      <formula>"Expirando"</formula>
    </cfRule>
    <cfRule type="cellIs" dxfId="13" priority="17" operator="equal">
      <formula>"Expirado"</formula>
    </cfRule>
    <cfRule type="cellIs" dxfId="12" priority="18" operator="equal">
      <formula>"Vigente"</formula>
    </cfRule>
  </conditionalFormatting>
  <conditionalFormatting sqref="G93">
    <cfRule type="cellIs" dxfId="11" priority="13" operator="equal">
      <formula>"Expirando"</formula>
    </cfRule>
    <cfRule type="cellIs" dxfId="10" priority="14" operator="equal">
      <formula>"Expirado"</formula>
    </cfRule>
    <cfRule type="cellIs" dxfId="9" priority="15" operator="equal">
      <formula>"Vigente"</formula>
    </cfRule>
  </conditionalFormatting>
  <conditionalFormatting sqref="G93">
    <cfRule type="cellIs" dxfId="8" priority="10" operator="equal">
      <formula>"Expirando"</formula>
    </cfRule>
    <cfRule type="cellIs" dxfId="7" priority="11" operator="equal">
      <formula>"Expirado"</formula>
    </cfRule>
    <cfRule type="cellIs" dxfId="6" priority="12" operator="equal">
      <formula>"Vigente"</formula>
    </cfRule>
  </conditionalFormatting>
  <conditionalFormatting sqref="G93">
    <cfRule type="cellIs" dxfId="5" priority="7" operator="equal">
      <formula>"Expirando"</formula>
    </cfRule>
    <cfRule type="cellIs" dxfId="4" priority="8" operator="equal">
      <formula>"Expirado"</formula>
    </cfRule>
    <cfRule type="cellIs" dxfId="3" priority="9" operator="equal">
      <formula>"Vigente"</formula>
    </cfRule>
  </conditionalFormatting>
  <conditionalFormatting sqref="G93">
    <cfRule type="cellIs" dxfId="2" priority="4" operator="equal">
      <formula>"Expirando"</formula>
    </cfRule>
    <cfRule type="cellIs" dxfId="1" priority="5" operator="equal">
      <formula>"Expirado"</formula>
    </cfRule>
    <cfRule type="cellIs" dxfId="0" priority="6" operator="equal">
      <formula>"Vigente"</formula>
    </cfRule>
  </conditionalFormatting>
  <dataValidations disablePrompts="1" count="4">
    <dataValidation type="list" allowBlank="1" showInputMessage="1" showErrorMessage="1" sqref="F29 F34:F40 F54 F62 F88 F90:F91 F84:F86" xr:uid="{ED7A530D-4172-49F1-8549-853434CD0A9F}">
      <formula1>$T$6:$T$10</formula1>
    </dataValidation>
    <dataValidation type="list" allowBlank="1" showInputMessage="1" showErrorMessage="1" sqref="F20 F14:F16 F28 F101 F84:F86 F22:F23 F97 F88 F55:F61 F63:F66 F103 F90:F94 F30:F53" xr:uid="{2351B4F2-ABB0-4005-9891-61124AB707D9}">
      <formula1>$T$7:$T$10</formula1>
    </dataValidation>
    <dataValidation type="list" allowBlank="1" showInputMessage="1" showErrorMessage="1" sqref="F14:F28 F10:F12 F30:F40 F58:F61 F94:F96 F63 F48:F49 F102:F105 F98:F100 F65:F91" xr:uid="{FC6D9776-CBE1-4726-8BED-8AABEA60ACF3}">
      <formula1>$AN$7:$AN$10</formula1>
    </dataValidation>
    <dataValidation type="list" allowBlank="1" showInputMessage="1" showErrorMessage="1" sqref="F13" xr:uid="{74884E89-5C63-437C-95C4-E00217AD850D}">
      <formula1>$AN$6:$AN$10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Thatiana de Lima Alcantara</dc:creator>
  <cp:lastModifiedBy>Thatiana de Lima Alcantara</cp:lastModifiedBy>
  <dcterms:created xsi:type="dcterms:W3CDTF">2020-06-05T18:07:32Z</dcterms:created>
  <dcterms:modified xsi:type="dcterms:W3CDTF">2020-06-05T20:19:28Z</dcterms:modified>
</cp:coreProperties>
</file>