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xr:revisionPtr revIDLastSave="0" documentId="13_ncr:1_{54C3E95F-3307-4776-A739-20D8112440C4}" xr6:coauthVersionLast="45" xr6:coauthVersionMax="45" xr10:uidLastSave="{00000000-0000-0000-0000-000000000000}"/>
  <bookViews>
    <workbookView xWindow="0" yWindow="660" windowWidth="20490" windowHeight="10860" xr2:uid="{4DAFE7AE-E94E-4799-A4C7-45648784DA34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" i="1" l="1"/>
  <c r="G44" i="1"/>
  <c r="G46" i="1"/>
  <c r="G58" i="1"/>
  <c r="G52" i="1"/>
  <c r="G35" i="1"/>
  <c r="G49" i="1"/>
  <c r="G63" i="1"/>
  <c r="G37" i="1"/>
  <c r="G33" i="1"/>
  <c r="G21" i="1"/>
  <c r="G13" i="1"/>
  <c r="G73" i="1"/>
  <c r="G71" i="1"/>
  <c r="G65" i="1"/>
  <c r="G47" i="1"/>
  <c r="G51" i="1"/>
  <c r="G39" i="1"/>
  <c r="G42" i="1"/>
  <c r="G22" i="1"/>
  <c r="G14" i="1"/>
  <c r="G40" i="1"/>
  <c r="G26" i="1"/>
  <c r="G66" i="1"/>
  <c r="G28" i="1"/>
  <c r="G27" i="1"/>
  <c r="G31" i="1"/>
  <c r="G24" i="1"/>
  <c r="G45" i="1"/>
  <c r="G55" i="1"/>
  <c r="G18" i="1"/>
  <c r="G50" i="1"/>
  <c r="G10" i="1"/>
  <c r="G16" i="1"/>
  <c r="G11" i="1"/>
  <c r="G56" i="1"/>
  <c r="G60" i="1"/>
  <c r="G54" i="1"/>
  <c r="G69" i="1"/>
  <c r="G38" i="1"/>
  <c r="G41" i="1"/>
  <c r="G15" i="1"/>
</calcChain>
</file>

<file path=xl/sharedStrings.xml><?xml version="1.0" encoding="utf-8"?>
<sst xmlns="http://schemas.openxmlformats.org/spreadsheetml/2006/main" count="289" uniqueCount="168">
  <si>
    <t>DADOS CONTRATUAIS</t>
  </si>
  <si>
    <t>VIGÊNCIA</t>
  </si>
  <si>
    <t>Forma de Pgto</t>
  </si>
  <si>
    <t>Status</t>
  </si>
  <si>
    <t>Contrato</t>
  </si>
  <si>
    <t>Contratado</t>
  </si>
  <si>
    <t>Assunto</t>
  </si>
  <si>
    <t>Início</t>
  </si>
  <si>
    <t>Término</t>
  </si>
  <si>
    <t>Total 2019</t>
  </si>
  <si>
    <t>2017/5938-3</t>
  </si>
  <si>
    <t>S/N</t>
  </si>
  <si>
    <t>003/2017</t>
  </si>
  <si>
    <t>001/2017</t>
  </si>
  <si>
    <t>004/2017</t>
  </si>
  <si>
    <t>008/2017</t>
  </si>
  <si>
    <t>009/2017</t>
  </si>
  <si>
    <t>220161</t>
  </si>
  <si>
    <t>019091100_2232017</t>
  </si>
  <si>
    <t>20170851-00</t>
  </si>
  <si>
    <t>010/2017</t>
  </si>
  <si>
    <t>003/2018</t>
  </si>
  <si>
    <t>005/2018</t>
  </si>
  <si>
    <t>001/2018</t>
  </si>
  <si>
    <t>s/n</t>
  </si>
  <si>
    <t>004/2018</t>
  </si>
  <si>
    <t>02/2018</t>
  </si>
  <si>
    <t>008/2018</t>
  </si>
  <si>
    <t>014/2018</t>
  </si>
  <si>
    <t>015/2018</t>
  </si>
  <si>
    <t>01</t>
  </si>
  <si>
    <t>016/2018</t>
  </si>
  <si>
    <t>017/2018</t>
  </si>
  <si>
    <t>Carta nº 0291700832/ DJCS</t>
  </si>
  <si>
    <t>020/2018</t>
  </si>
  <si>
    <t>021/2018</t>
  </si>
  <si>
    <t>022/2018</t>
  </si>
  <si>
    <t>024/2018</t>
  </si>
  <si>
    <t>025/2018</t>
  </si>
  <si>
    <t>CPS-IT 0418/01 e Anexo</t>
  </si>
  <si>
    <t>028/2018</t>
  </si>
  <si>
    <t>034/2018</t>
  </si>
  <si>
    <t>037/2018</t>
  </si>
  <si>
    <t>038/2018</t>
  </si>
  <si>
    <t>040/2018</t>
  </si>
  <si>
    <t>041/2018</t>
  </si>
  <si>
    <t>2700108853</t>
  </si>
  <si>
    <t>042/2018</t>
  </si>
  <si>
    <t>044/2018</t>
  </si>
  <si>
    <t>517720182V310658204</t>
  </si>
  <si>
    <t>046/2018</t>
  </si>
  <si>
    <t>0110-2018</t>
  </si>
  <si>
    <t>22016-1</t>
  </si>
  <si>
    <t>20180851-00</t>
  </si>
  <si>
    <t>ABEP024091500_2912018</t>
  </si>
  <si>
    <t>051/2018</t>
  </si>
  <si>
    <t>056/2018</t>
  </si>
  <si>
    <t>002/2018</t>
  </si>
  <si>
    <t xml:space="preserve">WARELINE DO BRASIL DESENVOLVIMENTO DE SOFTWARE LTDA </t>
  </si>
  <si>
    <t>Locação de sistema interno - Wareline</t>
  </si>
  <si>
    <t>WEBBY TELECOM EIRELI ME</t>
  </si>
  <si>
    <t>Internet</t>
  </si>
  <si>
    <t>ANATOMIA PATOLOGICA</t>
  </si>
  <si>
    <t>Anatomo patologico</t>
  </si>
  <si>
    <t>ERIMATEL SISTEMA DE COMUNICAÇÕES LTDA</t>
  </si>
  <si>
    <t>Locação e assistência técnica manut. corretiva</t>
  </si>
  <si>
    <t>PROLLIMPEZA PRESTAÇÃO DE SERVIÇOS ESPECIALIZADOS DE LIMPEZA LTDA</t>
  </si>
  <si>
    <t>Limpeza hospitalar</t>
  </si>
  <si>
    <t>CENTRO OFTALMOLÓGICO DE REFERÊNCIA LTDA</t>
  </si>
  <si>
    <t>Serviços médicos - Oftalmologia e Catarata</t>
  </si>
  <si>
    <t>EMPRESA DE ÔNIBUS CIRCULAR CIDADE DE OURINHOS LTDA (AVOA)</t>
  </si>
  <si>
    <t>Fornecimento de vale transporte</t>
  </si>
  <si>
    <t>CAFÉ JAGUARI LTDA</t>
  </si>
  <si>
    <t>Locação de máquina de Café</t>
  </si>
  <si>
    <t>OXETIL IND. E COM. PRODUTOS ESTERILIZADOS EIRELI EPP</t>
  </si>
  <si>
    <t>Serviços de coleta, processamento e/ou esterilização</t>
  </si>
  <si>
    <t>CONSISTE ELEVADORES E SERVIÇOS LTDA</t>
  </si>
  <si>
    <t>Manutenção preventiva e corretiva de elevadores</t>
  </si>
  <si>
    <t>JFDG SERVIÇOS MÉDICOS LTDA</t>
  </si>
  <si>
    <t>Serviços médicos - Otorrinolaringologia</t>
  </si>
  <si>
    <t>GRW SAÚDE LTDA - ME</t>
  </si>
  <si>
    <t>Controle e coordenação infecção hospitalar</t>
  </si>
  <si>
    <t>SAPRA LANDAUER SERVIÇO DE ASSESSORIA E PROTEÇÃO RADIOLÓGICA LTDA</t>
  </si>
  <si>
    <t>Execução de serviços de assessoria e monitoração pessoal (dosímetros)</t>
  </si>
  <si>
    <t>VEROCHEQUE REFEIÇÕES LTDA</t>
  </si>
  <si>
    <t>Cartão alimentação funcionários</t>
  </si>
  <si>
    <t>DAI DIGITALIZAÇÃO E ARQUIVO INTELIGENTE LTDA ME</t>
  </si>
  <si>
    <t>Digitalização, guarda e gerenciamento eletrônico de documentos</t>
  </si>
  <si>
    <t>E-PEOPLE SOLUÇÕES S/C LTDA</t>
  </si>
  <si>
    <t>Softwares de imagens radiológicas e suporte técnico</t>
  </si>
  <si>
    <t>MEMPHIS SISTEMAS LTDA</t>
  </si>
  <si>
    <t>Software Gestão de Rh e Módulos</t>
  </si>
  <si>
    <t>CHEIRO VERDE COM. DE MATERIAL RECICLÁVEL AMBIENTAL LTDA EPP</t>
  </si>
  <si>
    <t>Coleta, transporte, tratamento e destinação resíduos de serviço de saúde</t>
  </si>
  <si>
    <t>PICCININI SAÚDE OCUPACIONAL S/S LTDA</t>
  </si>
  <si>
    <t>Serviços de Medicina do Trabalho</t>
  </si>
  <si>
    <t>PRIME CONSULTORIA E ASSESSORIA EMPRESARIAL LTDA EPP</t>
  </si>
  <si>
    <t>Fornecimento de combustível através de cartão magnético.</t>
  </si>
  <si>
    <t>TDKOM - INFORMATICA LTDA</t>
  </si>
  <si>
    <t>Adesão de acesso à internet (35 Mega)</t>
  </si>
  <si>
    <t>E.R. SOLUÇÕES INFORMÁTICA LTDA</t>
  </si>
  <si>
    <t>Locação de computadores</t>
  </si>
  <si>
    <t>Locação de impresoras</t>
  </si>
  <si>
    <t>RICACEL TELECOM LTDA</t>
  </si>
  <si>
    <t>Serviços de disponibilização de 5 linhas telefônicas móveis</t>
  </si>
  <si>
    <t>Serviços de disponibilização de 30 troncos (linha fixa)</t>
  </si>
  <si>
    <t>PLANISA PLANEJAMENTO E ORGANIZAÇÃO DE INSTITUIÇÕES DE SAÚDE SS LTDA</t>
  </si>
  <si>
    <t>Serviços de consultoria, planejamento e organização de empresas de saúde</t>
  </si>
  <si>
    <t xml:space="preserve">ALEXANDRE RIBEIRO XAVIER EPP - Sapo </t>
  </si>
  <si>
    <t>Controle Integrado de Pragas</t>
  </si>
  <si>
    <t>BORGES FIRMO SERVIÇOS MÉDICOS S/S LTDA ME</t>
  </si>
  <si>
    <t>Serviços médicos - Cirurgia Vascular</t>
  </si>
  <si>
    <t>ABIB &amp; SACOMANDI</t>
  </si>
  <si>
    <t>Serviços Médicos - Oftalmologia</t>
  </si>
  <si>
    <t>NACIONAL COMERCIAL HOSPITALAR</t>
  </si>
  <si>
    <t>Comodato - Incubadora Biológico com consumo de insumos</t>
  </si>
  <si>
    <t>CAIXA SEGURADORA - Seguro Empresarial</t>
  </si>
  <si>
    <t>SEGURO</t>
  </si>
  <si>
    <t>Leandro Augusto Rodrigues Me (R.D Cartuchos)</t>
  </si>
  <si>
    <t>Fornecimento de Impressoras</t>
  </si>
  <si>
    <t>PIOLTINI &amp; ANDRADE SERVIÇOS MÉDICOS LTDA</t>
  </si>
  <si>
    <t>Serviços médicos - Neurologia</t>
  </si>
  <si>
    <t xml:space="preserve">LR ANDERS LTDA </t>
  </si>
  <si>
    <t>Serviços médicos - Ortopedia e Traumatologia</t>
  </si>
  <si>
    <t>CPFL - Santa Cruz</t>
  </si>
  <si>
    <t>Energia</t>
  </si>
  <si>
    <t>Dra. BRUNA RIBEIRO OKADA DE OLIVEIRA</t>
  </si>
  <si>
    <t>Serviços Medicos: Otorrinolaringologia</t>
  </si>
  <si>
    <t>Dra. KATARINE TRONCO GASPARINI</t>
  </si>
  <si>
    <t>Serviços Medicos: Dermatologista</t>
  </si>
  <si>
    <t>SOUZA DIAGNOSTICO POR IMAGEM LTDA-EPP</t>
  </si>
  <si>
    <t>Serviços Medicos:  Imagem</t>
  </si>
  <si>
    <t>Dr. JULIO MILLO HOPPE</t>
  </si>
  <si>
    <t>Serviços Medicos: Reumatologia</t>
  </si>
  <si>
    <t>IMAP IMAGENOLOGIA MEDICA LTDA</t>
  </si>
  <si>
    <t>Serviços medicos - radiologico</t>
  </si>
  <si>
    <t>ALPHA MOBILITY LTDA</t>
  </si>
  <si>
    <t>Suporte de Infraestrutura do AME</t>
  </si>
  <si>
    <t>CLÍNICA MÉDICA FRASCARELI &amp; ROCHA LTDA</t>
  </si>
  <si>
    <t>Serviços Medicos:  Oftalmolofico</t>
  </si>
  <si>
    <t>HOPPE REUMATOLOGIA</t>
  </si>
  <si>
    <t>OKADA CLINICA MEDICA E OTORRINO LTDA</t>
  </si>
  <si>
    <t>Alfredo Manuel Saidneuy Junio - ME</t>
  </si>
  <si>
    <t>Treinamento "Análise do Perfil Comportamental".</t>
  </si>
  <si>
    <t>KEV X - SOLUÇÕES E SERVIÇOS LTDA ME</t>
  </si>
  <si>
    <t>Controle de qualidade de equipamentos emissores ou geradores de radiação</t>
  </si>
  <si>
    <t>SIEMENS HEALTHCARE DIAGNOSTICOS</t>
  </si>
  <si>
    <t>Manutenção preventiva e corretiva dos aparelhos SiEMENS</t>
  </si>
  <si>
    <t>MEDTRAB CLINICA MEDICA LTDA</t>
  </si>
  <si>
    <t>SOLDEX</t>
  </si>
  <si>
    <t>Gases Medicinais</t>
  </si>
  <si>
    <t>ALLIANZ SEGUROS S.A</t>
  </si>
  <si>
    <t>Seguro do Carro - AME Ours</t>
  </si>
  <si>
    <t>PABX Locação e assistência técnica manut. corretiva</t>
  </si>
  <si>
    <t>OSVALDO MARCELINO</t>
  </si>
  <si>
    <t>Motorista de veiculos leves</t>
  </si>
  <si>
    <t>MARINA DALL'ANTONIA ASSUMPCAO</t>
  </si>
  <si>
    <t>Adesão de acesso à internet (150 Mega)</t>
  </si>
  <si>
    <t>Mensal</t>
  </si>
  <si>
    <t>4X</t>
  </si>
  <si>
    <t>2x</t>
  </si>
  <si>
    <t>1x</t>
  </si>
  <si>
    <t>4x</t>
  </si>
  <si>
    <t>532,684,25</t>
  </si>
  <si>
    <t>KATARINE TRONCO GASPARINI - ME</t>
  </si>
  <si>
    <t>Expirado</t>
  </si>
  <si>
    <t>Vigente</t>
  </si>
  <si>
    <t>Status referente ao dia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</si>
</sst>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3" fontId="4" fillId="4" borderId="1" xfId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14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3" fontId="6" fillId="4" borderId="1" xfId="1" applyFont="1" applyFill="1" applyBorder="1" applyAlignment="1" applyProtection="1">
      <alignment horizontal="center" vertical="center" wrapText="1"/>
      <protection locked="0"/>
    </xf>
    <xf numFmtId="43" fontId="0" fillId="4" borderId="1" xfId="1" applyFont="1" applyFill="1" applyBorder="1" applyAlignment="1" applyProtection="1">
      <alignment horizontal="center" vertical="center" wrapText="1"/>
      <protection locked="0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2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/>
    </xf>
    <xf numFmtId="0" fontId="0" fillId="4" borderId="0" xfId="0" applyFill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147"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6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E5E69A8-EFDB-4C78-9B28-93A50CE8F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4905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4A74-E4CA-425E-B6F1-42C24FF00B56}">
  <dimension ref="A8:H75"/>
  <sheetViews>
    <sheetView tabSelected="1" workbookViewId="0">
      <selection activeCell="G12" sqref="G12"/>
    </sheetView>
  </sheetViews>
  <sheetFormatPr defaultRowHeight="15" x14ac:dyDescent="0.25"/>
  <cols>
    <col min="1" max="1" width="13.140625" customWidth="1"/>
    <col min="2" max="2" width="40" customWidth="1"/>
    <col min="3" max="3" width="49" customWidth="1"/>
    <col min="4" max="4" width="11" customWidth="1"/>
    <col min="5" max="5" width="10.7109375" bestFit="1" customWidth="1"/>
    <col min="6" max="6" width="16.7109375" customWidth="1"/>
    <col min="7" max="7" width="13" customWidth="1"/>
    <col min="8" max="8" width="17.85546875" customWidth="1"/>
  </cols>
  <sheetData>
    <row r="8" spans="1:8" x14ac:dyDescent="0.25">
      <c r="A8" s="26" t="s">
        <v>0</v>
      </c>
      <c r="B8" s="26"/>
      <c r="C8" s="26"/>
      <c r="D8" s="26" t="s">
        <v>1</v>
      </c>
      <c r="E8" s="26"/>
      <c r="F8" s="27" t="s">
        <v>2</v>
      </c>
      <c r="G8" s="27" t="s">
        <v>3</v>
      </c>
      <c r="H8" s="27" t="s">
        <v>9</v>
      </c>
    </row>
    <row r="9" spans="1:8" x14ac:dyDescent="0.25">
      <c r="A9" s="1" t="s">
        <v>4</v>
      </c>
      <c r="B9" s="1" t="s">
        <v>5</v>
      </c>
      <c r="C9" s="1" t="s">
        <v>6</v>
      </c>
      <c r="D9" s="1" t="s">
        <v>7</v>
      </c>
      <c r="E9" s="2" t="s">
        <v>8</v>
      </c>
      <c r="F9" s="27"/>
      <c r="G9" s="27"/>
      <c r="H9" s="27"/>
    </row>
    <row r="10" spans="1:8" x14ac:dyDescent="0.25">
      <c r="A10" s="10" t="s">
        <v>29</v>
      </c>
      <c r="B10" s="11" t="s">
        <v>112</v>
      </c>
      <c r="C10" s="11" t="s">
        <v>113</v>
      </c>
      <c r="D10" s="13">
        <v>43133</v>
      </c>
      <c r="E10" s="13">
        <v>44834</v>
      </c>
      <c r="F10" s="14" t="s">
        <v>158</v>
      </c>
      <c r="G10" s="17" t="str">
        <f t="shared" ref="G10:G41" si="0">IFERROR(IF(F10&lt;=0,"Expirado",IF(F10&gt;59,"Vigente","Expirando")),"")</f>
        <v>Vigente</v>
      </c>
      <c r="H10" s="7">
        <v>63346.86</v>
      </c>
    </row>
    <row r="11" spans="1:8" x14ac:dyDescent="0.25">
      <c r="A11" s="10" t="s">
        <v>27</v>
      </c>
      <c r="B11" s="11" t="s">
        <v>108</v>
      </c>
      <c r="C11" s="11" t="s">
        <v>109</v>
      </c>
      <c r="D11" s="13">
        <v>43132</v>
      </c>
      <c r="E11" s="13">
        <v>43496</v>
      </c>
      <c r="F11" s="14" t="s">
        <v>158</v>
      </c>
      <c r="G11" s="17" t="str">
        <f t="shared" si="0"/>
        <v>Vigente</v>
      </c>
      <c r="H11" s="7">
        <v>3150</v>
      </c>
    </row>
    <row r="12" spans="1:8" x14ac:dyDescent="0.25">
      <c r="A12" s="10" t="s">
        <v>44</v>
      </c>
      <c r="B12" s="11" t="s">
        <v>142</v>
      </c>
      <c r="C12" s="16" t="s">
        <v>143</v>
      </c>
      <c r="D12" s="13">
        <v>43325</v>
      </c>
      <c r="E12" s="13">
        <v>43395</v>
      </c>
      <c r="F12" s="15" t="s">
        <v>161</v>
      </c>
      <c r="G12" s="17" t="s">
        <v>165</v>
      </c>
      <c r="H12" s="7">
        <v>3300</v>
      </c>
    </row>
    <row r="13" spans="1:8" ht="30" x14ac:dyDescent="0.25">
      <c r="A13" s="10" t="s">
        <v>49</v>
      </c>
      <c r="B13" s="11" t="s">
        <v>151</v>
      </c>
      <c r="C13" s="11" t="s">
        <v>152</v>
      </c>
      <c r="D13" s="13">
        <v>43371</v>
      </c>
      <c r="E13" s="13">
        <v>43736</v>
      </c>
      <c r="F13" s="14" t="s">
        <v>161</v>
      </c>
      <c r="G13" s="17" t="str">
        <f t="shared" si="0"/>
        <v>Vigente</v>
      </c>
      <c r="H13" s="7">
        <v>1606.09</v>
      </c>
    </row>
    <row r="14" spans="1:8" ht="45" x14ac:dyDescent="0.25">
      <c r="A14" s="10" t="s">
        <v>39</v>
      </c>
      <c r="B14" s="11" t="s">
        <v>136</v>
      </c>
      <c r="C14" s="11" t="s">
        <v>137</v>
      </c>
      <c r="D14" s="13">
        <v>43221</v>
      </c>
      <c r="E14" s="13">
        <v>43524</v>
      </c>
      <c r="F14" s="14" t="s">
        <v>158</v>
      </c>
      <c r="G14" s="17" t="str">
        <f t="shared" si="0"/>
        <v>Vigente</v>
      </c>
      <c r="H14" s="7">
        <v>18200</v>
      </c>
    </row>
    <row r="15" spans="1:8" x14ac:dyDescent="0.25">
      <c r="A15" s="3" t="s">
        <v>12</v>
      </c>
      <c r="B15" s="4" t="s">
        <v>62</v>
      </c>
      <c r="C15" s="8" t="s">
        <v>63</v>
      </c>
      <c r="D15" s="5">
        <v>43009</v>
      </c>
      <c r="E15" s="5">
        <v>44834</v>
      </c>
      <c r="F15" s="6" t="s">
        <v>158</v>
      </c>
      <c r="G15" s="9" t="str">
        <f t="shared" si="0"/>
        <v>Vigente</v>
      </c>
      <c r="H15" s="7">
        <v>158550</v>
      </c>
    </row>
    <row r="16" spans="1:8" ht="30" x14ac:dyDescent="0.25">
      <c r="A16" s="10" t="s">
        <v>28</v>
      </c>
      <c r="B16" s="11" t="s">
        <v>110</v>
      </c>
      <c r="C16" s="11" t="s">
        <v>111</v>
      </c>
      <c r="D16" s="13">
        <v>43133</v>
      </c>
      <c r="E16" s="13">
        <v>44834</v>
      </c>
      <c r="F16" s="14" t="s">
        <v>158</v>
      </c>
      <c r="G16" s="17" t="str">
        <f t="shared" si="0"/>
        <v>Vigente</v>
      </c>
      <c r="H16" s="7">
        <v>91852.5</v>
      </c>
    </row>
    <row r="17" spans="1:8" x14ac:dyDescent="0.25">
      <c r="A17" s="10" t="s">
        <v>21</v>
      </c>
      <c r="B17" s="11" t="s">
        <v>72</v>
      </c>
      <c r="C17" s="11" t="s">
        <v>73</v>
      </c>
      <c r="D17" s="13">
        <v>43101</v>
      </c>
      <c r="E17" s="13">
        <v>43465</v>
      </c>
      <c r="F17" s="15" t="s">
        <v>158</v>
      </c>
      <c r="G17" s="17" t="s">
        <v>165</v>
      </c>
      <c r="H17" s="7">
        <v>7800</v>
      </c>
    </row>
    <row r="18" spans="1:8" x14ac:dyDescent="0.25">
      <c r="A18" s="10" t="s">
        <v>11</v>
      </c>
      <c r="B18" s="11" t="s">
        <v>116</v>
      </c>
      <c r="C18" s="11" t="s">
        <v>117</v>
      </c>
      <c r="D18" s="13">
        <v>43125</v>
      </c>
      <c r="E18" s="13">
        <v>43490</v>
      </c>
      <c r="F18" s="14" t="s">
        <v>158</v>
      </c>
      <c r="G18" s="17" t="str">
        <f t="shared" si="0"/>
        <v>Vigente</v>
      </c>
      <c r="H18" s="7">
        <v>21262.7</v>
      </c>
    </row>
    <row r="19" spans="1:8" ht="30" x14ac:dyDescent="0.25">
      <c r="A19" s="10" t="s">
        <v>26</v>
      </c>
      <c r="B19" s="11" t="s">
        <v>68</v>
      </c>
      <c r="C19" s="11" t="s">
        <v>69</v>
      </c>
      <c r="D19" s="13">
        <v>43102</v>
      </c>
      <c r="E19" s="13">
        <v>43465</v>
      </c>
      <c r="F19" s="14" t="s">
        <v>158</v>
      </c>
      <c r="G19" s="17" t="s">
        <v>165</v>
      </c>
      <c r="H19" s="7" t="s">
        <v>163</v>
      </c>
    </row>
    <row r="20" spans="1:8" ht="30" x14ac:dyDescent="0.25">
      <c r="A20" s="10" t="s">
        <v>11</v>
      </c>
      <c r="B20" s="11" t="s">
        <v>92</v>
      </c>
      <c r="C20" s="12" t="s">
        <v>93</v>
      </c>
      <c r="D20" s="13">
        <v>43010</v>
      </c>
      <c r="E20" s="13">
        <v>43374</v>
      </c>
      <c r="F20" s="14" t="s">
        <v>158</v>
      </c>
      <c r="G20" s="17" t="s">
        <v>165</v>
      </c>
      <c r="H20" s="7">
        <v>3769.3999999999996</v>
      </c>
    </row>
    <row r="21" spans="1:8" ht="30" x14ac:dyDescent="0.25">
      <c r="A21" s="10" t="s">
        <v>24</v>
      </c>
      <c r="B21" s="11" t="s">
        <v>92</v>
      </c>
      <c r="C21" s="11" t="s">
        <v>93</v>
      </c>
      <c r="D21" s="13">
        <v>43374</v>
      </c>
      <c r="E21" s="13">
        <v>43739</v>
      </c>
      <c r="F21" s="14" t="s">
        <v>158</v>
      </c>
      <c r="G21" s="17" t="str">
        <f t="shared" si="0"/>
        <v>Vigente</v>
      </c>
      <c r="H21" s="7">
        <v>418.5</v>
      </c>
    </row>
    <row r="22" spans="1:8" ht="30" x14ac:dyDescent="0.25">
      <c r="A22" s="10" t="s">
        <v>40</v>
      </c>
      <c r="B22" s="21" t="s">
        <v>138</v>
      </c>
      <c r="C22" s="16" t="s">
        <v>139</v>
      </c>
      <c r="D22" s="13">
        <v>43230</v>
      </c>
      <c r="E22" s="13">
        <v>44834</v>
      </c>
      <c r="F22" s="14" t="s">
        <v>158</v>
      </c>
      <c r="G22" s="17" t="str">
        <f t="shared" si="0"/>
        <v>Vigente</v>
      </c>
      <c r="H22" s="7">
        <v>28401</v>
      </c>
    </row>
    <row r="23" spans="1:8" x14ac:dyDescent="0.25">
      <c r="A23" s="10" t="s">
        <v>22</v>
      </c>
      <c r="B23" s="11" t="s">
        <v>76</v>
      </c>
      <c r="C23" s="11" t="s">
        <v>77</v>
      </c>
      <c r="D23" s="13">
        <v>43101</v>
      </c>
      <c r="E23" s="13">
        <v>43465</v>
      </c>
      <c r="F23" s="14" t="s">
        <v>158</v>
      </c>
      <c r="G23" s="17" t="s">
        <v>165</v>
      </c>
      <c r="H23" s="7">
        <v>12670.76</v>
      </c>
    </row>
    <row r="24" spans="1:8" ht="45" x14ac:dyDescent="0.25">
      <c r="A24" s="10" t="s">
        <v>33</v>
      </c>
      <c r="B24" s="16" t="s">
        <v>124</v>
      </c>
      <c r="C24" s="16" t="s">
        <v>125</v>
      </c>
      <c r="D24" s="13">
        <v>43154</v>
      </c>
      <c r="E24" s="13">
        <v>43518</v>
      </c>
      <c r="F24" s="14" t="s">
        <v>158</v>
      </c>
      <c r="G24" s="17" t="str">
        <f t="shared" si="0"/>
        <v>Vigente</v>
      </c>
      <c r="H24" s="7">
        <v>113663.76</v>
      </c>
    </row>
    <row r="25" spans="1:8" ht="30" x14ac:dyDescent="0.25">
      <c r="A25" s="10" t="s">
        <v>11</v>
      </c>
      <c r="B25" s="11" t="s">
        <v>86</v>
      </c>
      <c r="C25" s="11" t="s">
        <v>87</v>
      </c>
      <c r="D25" s="13">
        <v>43101</v>
      </c>
      <c r="E25" s="13">
        <v>43465</v>
      </c>
      <c r="F25" s="14" t="s">
        <v>158</v>
      </c>
      <c r="G25" s="17" t="s">
        <v>165</v>
      </c>
      <c r="H25" s="7">
        <v>8640.5</v>
      </c>
    </row>
    <row r="26" spans="1:8" x14ac:dyDescent="0.25">
      <c r="A26" s="10" t="s">
        <v>37</v>
      </c>
      <c r="B26" s="11" t="s">
        <v>132</v>
      </c>
      <c r="C26" s="11" t="s">
        <v>133</v>
      </c>
      <c r="D26" s="13">
        <v>43195</v>
      </c>
      <c r="E26" s="13">
        <v>44834</v>
      </c>
      <c r="F26" s="14" t="s">
        <v>158</v>
      </c>
      <c r="G26" s="17" t="str">
        <f t="shared" si="0"/>
        <v>Vigente</v>
      </c>
      <c r="H26" s="7">
        <v>10384</v>
      </c>
    </row>
    <row r="27" spans="1:8" x14ac:dyDescent="0.25">
      <c r="A27" s="10" t="s">
        <v>34</v>
      </c>
      <c r="B27" s="11" t="s">
        <v>126</v>
      </c>
      <c r="C27" s="11" t="s">
        <v>127</v>
      </c>
      <c r="D27" s="13">
        <v>43160</v>
      </c>
      <c r="E27" s="13">
        <v>44834</v>
      </c>
      <c r="F27" s="14" t="s">
        <v>158</v>
      </c>
      <c r="G27" s="17" t="str">
        <f t="shared" si="0"/>
        <v>Vigente</v>
      </c>
      <c r="H27" s="7">
        <v>15428.5</v>
      </c>
    </row>
    <row r="28" spans="1:8" x14ac:dyDescent="0.25">
      <c r="A28" s="10" t="s">
        <v>35</v>
      </c>
      <c r="B28" s="11" t="s">
        <v>128</v>
      </c>
      <c r="C28" s="11" t="s">
        <v>129</v>
      </c>
      <c r="D28" s="13">
        <v>43160</v>
      </c>
      <c r="E28" s="13">
        <v>44834</v>
      </c>
      <c r="F28" s="14" t="s">
        <v>158</v>
      </c>
      <c r="G28" s="17" t="str">
        <f t="shared" si="0"/>
        <v>Vigente</v>
      </c>
      <c r="H28" s="7">
        <v>17237</v>
      </c>
    </row>
    <row r="29" spans="1:8" x14ac:dyDescent="0.25">
      <c r="A29" s="3" t="s">
        <v>11</v>
      </c>
      <c r="B29" s="4" t="s">
        <v>100</v>
      </c>
      <c r="C29" s="4" t="s">
        <v>101</v>
      </c>
      <c r="D29" s="5">
        <v>43009</v>
      </c>
      <c r="E29" s="5">
        <v>43159</v>
      </c>
      <c r="F29" s="6" t="s">
        <v>158</v>
      </c>
      <c r="G29" s="9" t="s">
        <v>165</v>
      </c>
      <c r="H29" s="7">
        <v>22308.93</v>
      </c>
    </row>
    <row r="30" spans="1:8" x14ac:dyDescent="0.25">
      <c r="A30" s="3" t="s">
        <v>11</v>
      </c>
      <c r="B30" s="4" t="s">
        <v>100</v>
      </c>
      <c r="C30" s="4" t="s">
        <v>102</v>
      </c>
      <c r="D30" s="5">
        <v>43009</v>
      </c>
      <c r="E30" s="5">
        <v>43373</v>
      </c>
      <c r="F30" s="6" t="s">
        <v>158</v>
      </c>
      <c r="G30" s="9" t="s">
        <v>165</v>
      </c>
      <c r="H30" s="7">
        <v>14852.15</v>
      </c>
    </row>
    <row r="31" spans="1:8" x14ac:dyDescent="0.25">
      <c r="A31" s="10" t="s">
        <v>11</v>
      </c>
      <c r="B31" s="11" t="s">
        <v>100</v>
      </c>
      <c r="C31" s="16" t="s">
        <v>101</v>
      </c>
      <c r="D31" s="13">
        <v>43160</v>
      </c>
      <c r="E31" s="13">
        <v>44255</v>
      </c>
      <c r="F31" s="14" t="s">
        <v>158</v>
      </c>
      <c r="G31" s="17" t="str">
        <f t="shared" si="0"/>
        <v>Vigente</v>
      </c>
      <c r="H31" s="7">
        <v>62560</v>
      </c>
    </row>
    <row r="32" spans="1:8" ht="30" x14ac:dyDescent="0.25">
      <c r="A32" s="3" t="s">
        <v>14</v>
      </c>
      <c r="B32" s="4" t="s">
        <v>70</v>
      </c>
      <c r="C32" s="4" t="s">
        <v>71</v>
      </c>
      <c r="D32" s="5">
        <v>43009</v>
      </c>
      <c r="E32" s="5">
        <v>43373</v>
      </c>
      <c r="F32" s="6" t="s">
        <v>158</v>
      </c>
      <c r="G32" s="9" t="s">
        <v>165</v>
      </c>
      <c r="H32" s="7">
        <v>6180</v>
      </c>
    </row>
    <row r="33" spans="1:8" ht="30" x14ac:dyDescent="0.25">
      <c r="A33" s="10" t="s">
        <v>50</v>
      </c>
      <c r="B33" s="11" t="s">
        <v>70</v>
      </c>
      <c r="C33" s="16" t="s">
        <v>71</v>
      </c>
      <c r="D33" s="13">
        <v>43374</v>
      </c>
      <c r="E33" s="13">
        <v>43738</v>
      </c>
      <c r="F33" s="14" t="s">
        <v>158</v>
      </c>
      <c r="G33" s="17" t="str">
        <f t="shared" si="0"/>
        <v>Vigente</v>
      </c>
      <c r="H33" s="7">
        <v>2100</v>
      </c>
    </row>
    <row r="34" spans="1:8" ht="30" x14ac:dyDescent="0.25">
      <c r="A34" s="3" t="s">
        <v>18</v>
      </c>
      <c r="B34" s="4" t="s">
        <v>88</v>
      </c>
      <c r="C34" s="4" t="s">
        <v>89</v>
      </c>
      <c r="D34" s="5">
        <v>43010</v>
      </c>
      <c r="E34" s="5">
        <v>43374</v>
      </c>
      <c r="F34" s="6" t="s">
        <v>158</v>
      </c>
      <c r="G34" s="9" t="s">
        <v>165</v>
      </c>
      <c r="H34" s="7">
        <v>8000</v>
      </c>
    </row>
    <row r="35" spans="1:8" ht="30" x14ac:dyDescent="0.25">
      <c r="A35" s="10" t="s">
        <v>54</v>
      </c>
      <c r="B35" s="11" t="s">
        <v>88</v>
      </c>
      <c r="C35" s="12" t="s">
        <v>89</v>
      </c>
      <c r="D35" s="13">
        <v>43376</v>
      </c>
      <c r="E35" s="13">
        <v>43740</v>
      </c>
      <c r="F35" s="15" t="s">
        <v>158</v>
      </c>
      <c r="G35" s="17" t="str">
        <f t="shared" si="0"/>
        <v>Vigente</v>
      </c>
      <c r="H35" s="7">
        <v>1600</v>
      </c>
    </row>
    <row r="36" spans="1:8" ht="30" x14ac:dyDescent="0.25">
      <c r="A36" s="3" t="s">
        <v>11</v>
      </c>
      <c r="B36" s="4" t="s">
        <v>64</v>
      </c>
      <c r="C36" s="4" t="s">
        <v>65</v>
      </c>
      <c r="D36" s="5">
        <v>43009</v>
      </c>
      <c r="E36" s="5">
        <v>43373</v>
      </c>
      <c r="F36" s="6" t="s">
        <v>158</v>
      </c>
      <c r="G36" s="9" t="s">
        <v>165</v>
      </c>
      <c r="H36" s="7">
        <v>17600</v>
      </c>
    </row>
    <row r="37" spans="1:8" ht="30" x14ac:dyDescent="0.25">
      <c r="A37" s="10" t="s">
        <v>51</v>
      </c>
      <c r="B37" s="11" t="s">
        <v>64</v>
      </c>
      <c r="C37" s="16" t="s">
        <v>153</v>
      </c>
      <c r="D37" s="13">
        <v>43374</v>
      </c>
      <c r="E37" s="13">
        <v>43738</v>
      </c>
      <c r="F37" s="15" t="s">
        <v>158</v>
      </c>
      <c r="G37" s="17" t="str">
        <f t="shared" si="0"/>
        <v>Vigente</v>
      </c>
      <c r="H37" s="7">
        <v>2000</v>
      </c>
    </row>
    <row r="38" spans="1:8" s="23" customFormat="1" x14ac:dyDescent="0.25">
      <c r="A38" s="3" t="s">
        <v>16</v>
      </c>
      <c r="B38" s="4" t="s">
        <v>80</v>
      </c>
      <c r="C38" s="4" t="s">
        <v>81</v>
      </c>
      <c r="D38" s="5">
        <v>43009</v>
      </c>
      <c r="E38" s="5">
        <v>44834</v>
      </c>
      <c r="F38" s="6" t="s">
        <v>158</v>
      </c>
      <c r="G38" s="9" t="str">
        <f t="shared" si="0"/>
        <v>Vigente</v>
      </c>
      <c r="H38" s="22">
        <v>39200</v>
      </c>
    </row>
    <row r="39" spans="1:8" x14ac:dyDescent="0.25">
      <c r="A39" s="10" t="s">
        <v>42</v>
      </c>
      <c r="B39" s="11" t="s">
        <v>140</v>
      </c>
      <c r="C39" s="16" t="s">
        <v>133</v>
      </c>
      <c r="D39" s="13">
        <v>43282</v>
      </c>
      <c r="E39" s="13">
        <v>44834</v>
      </c>
      <c r="F39" s="15" t="s">
        <v>158</v>
      </c>
      <c r="G39" s="17" t="str">
        <f t="shared" si="0"/>
        <v>Vigente</v>
      </c>
      <c r="H39" s="7">
        <v>20827</v>
      </c>
    </row>
    <row r="40" spans="1:8" x14ac:dyDescent="0.25">
      <c r="A40" s="10" t="s">
        <v>38</v>
      </c>
      <c r="B40" s="11" t="s">
        <v>134</v>
      </c>
      <c r="C40" s="11" t="s">
        <v>135</v>
      </c>
      <c r="D40" s="13">
        <v>43209</v>
      </c>
      <c r="E40" s="13">
        <v>44834</v>
      </c>
      <c r="F40" s="15" t="s">
        <v>158</v>
      </c>
      <c r="G40" s="17" t="str">
        <f t="shared" si="0"/>
        <v>Vigente</v>
      </c>
      <c r="H40" s="7">
        <v>32707</v>
      </c>
    </row>
    <row r="41" spans="1:8" x14ac:dyDescent="0.25">
      <c r="A41" s="3" t="s">
        <v>15</v>
      </c>
      <c r="B41" s="4" t="s">
        <v>78</v>
      </c>
      <c r="C41" s="4" t="s">
        <v>79</v>
      </c>
      <c r="D41" s="5">
        <v>43009</v>
      </c>
      <c r="E41" s="5">
        <v>44834</v>
      </c>
      <c r="F41" s="6" t="s">
        <v>158</v>
      </c>
      <c r="G41" s="9" t="str">
        <f t="shared" si="0"/>
        <v>Vigente</v>
      </c>
      <c r="H41" s="7">
        <v>6549</v>
      </c>
    </row>
    <row r="42" spans="1:8" x14ac:dyDescent="0.25">
      <c r="A42" s="10" t="s">
        <v>41</v>
      </c>
      <c r="B42" s="24" t="s">
        <v>164</v>
      </c>
      <c r="C42" s="16" t="s">
        <v>129</v>
      </c>
      <c r="D42" s="13">
        <v>43252</v>
      </c>
      <c r="E42" s="13">
        <v>44834</v>
      </c>
      <c r="F42" s="14" t="s">
        <v>158</v>
      </c>
      <c r="G42" s="17" t="str">
        <f t="shared" ref="G42:G73" si="1">IFERROR(IF(F42&lt;=0,"Expirado",IF(F42&gt;59,"Vigente","Expirando")),"")</f>
        <v>Vigente</v>
      </c>
      <c r="H42" s="7">
        <v>16036</v>
      </c>
    </row>
    <row r="43" spans="1:8" ht="30" x14ac:dyDescent="0.25">
      <c r="A43" s="10" t="s">
        <v>45</v>
      </c>
      <c r="B43" s="11" t="s">
        <v>144</v>
      </c>
      <c r="C43" s="16" t="s">
        <v>145</v>
      </c>
      <c r="D43" s="13">
        <v>43342</v>
      </c>
      <c r="E43" s="13">
        <v>43434</v>
      </c>
      <c r="F43" s="15" t="s">
        <v>160</v>
      </c>
      <c r="G43" s="17" t="s">
        <v>165</v>
      </c>
      <c r="H43" s="7">
        <v>875</v>
      </c>
    </row>
    <row r="44" spans="1:8" ht="30" x14ac:dyDescent="0.25">
      <c r="A44" s="10" t="s">
        <v>57</v>
      </c>
      <c r="B44" s="11" t="s">
        <v>118</v>
      </c>
      <c r="C44" s="11" t="s">
        <v>119</v>
      </c>
      <c r="D44" s="13">
        <v>43435</v>
      </c>
      <c r="E44" s="13">
        <v>43799</v>
      </c>
      <c r="F44" s="14" t="s">
        <v>158</v>
      </c>
      <c r="G44" s="17" t="str">
        <f t="shared" si="1"/>
        <v>Vigente</v>
      </c>
      <c r="H44" s="7">
        <v>10448.700000000001</v>
      </c>
    </row>
    <row r="45" spans="1:8" x14ac:dyDescent="0.25">
      <c r="A45" s="10" t="s">
        <v>32</v>
      </c>
      <c r="B45" s="11" t="s">
        <v>122</v>
      </c>
      <c r="C45" s="11" t="s">
        <v>123</v>
      </c>
      <c r="D45" s="13">
        <v>43151</v>
      </c>
      <c r="E45" s="13">
        <v>44834</v>
      </c>
      <c r="F45" s="14" t="s">
        <v>158</v>
      </c>
      <c r="G45" s="17" t="str">
        <f t="shared" si="1"/>
        <v>Vigente</v>
      </c>
      <c r="H45" s="7">
        <v>15104</v>
      </c>
    </row>
    <row r="46" spans="1:8" x14ac:dyDescent="0.25">
      <c r="A46" s="10" t="s">
        <v>56</v>
      </c>
      <c r="B46" s="11" t="s">
        <v>156</v>
      </c>
      <c r="C46" s="16" t="s">
        <v>129</v>
      </c>
      <c r="D46" s="13">
        <v>43411</v>
      </c>
      <c r="E46" s="13">
        <v>44834</v>
      </c>
      <c r="F46" s="14" t="s">
        <v>158</v>
      </c>
      <c r="G46" s="17" t="str">
        <f t="shared" si="1"/>
        <v>Vigente</v>
      </c>
      <c r="H46" s="7">
        <v>826</v>
      </c>
    </row>
    <row r="47" spans="1:8" x14ac:dyDescent="0.25">
      <c r="A47" s="10" t="s">
        <v>47</v>
      </c>
      <c r="B47" s="11" t="s">
        <v>148</v>
      </c>
      <c r="C47" s="11" t="s">
        <v>95</v>
      </c>
      <c r="D47" s="13">
        <v>43353</v>
      </c>
      <c r="E47" s="13">
        <v>43717</v>
      </c>
      <c r="F47" s="14" t="s">
        <v>158</v>
      </c>
      <c r="G47" s="17" t="str">
        <f t="shared" si="1"/>
        <v>Vigente</v>
      </c>
      <c r="H47" s="7">
        <v>0</v>
      </c>
    </row>
    <row r="48" spans="1:8" x14ac:dyDescent="0.25">
      <c r="A48" s="3" t="s">
        <v>19</v>
      </c>
      <c r="B48" s="4" t="s">
        <v>90</v>
      </c>
      <c r="C48" s="4" t="s">
        <v>91</v>
      </c>
      <c r="D48" s="5">
        <v>43010</v>
      </c>
      <c r="E48" s="5">
        <v>43374</v>
      </c>
      <c r="F48" s="6" t="s">
        <v>158</v>
      </c>
      <c r="G48" s="9" t="s">
        <v>165</v>
      </c>
      <c r="H48" s="7">
        <v>6500</v>
      </c>
    </row>
    <row r="49" spans="1:8" x14ac:dyDescent="0.25">
      <c r="A49" s="10" t="s">
        <v>53</v>
      </c>
      <c r="B49" s="11" t="s">
        <v>90</v>
      </c>
      <c r="C49" s="11" t="s">
        <v>91</v>
      </c>
      <c r="D49" s="13">
        <v>43375</v>
      </c>
      <c r="E49" s="13">
        <v>43739</v>
      </c>
      <c r="F49" s="14" t="s">
        <v>158</v>
      </c>
      <c r="G49" s="17" t="str">
        <f t="shared" si="1"/>
        <v>Vigente</v>
      </c>
      <c r="H49" s="7">
        <v>1040</v>
      </c>
    </row>
    <row r="50" spans="1:8" ht="25.5" x14ac:dyDescent="0.25">
      <c r="A50" s="10" t="s">
        <v>30</v>
      </c>
      <c r="B50" s="11" t="s">
        <v>114</v>
      </c>
      <c r="C50" s="19" t="s">
        <v>115</v>
      </c>
      <c r="D50" s="13">
        <v>43137</v>
      </c>
      <c r="E50" s="13">
        <v>43501</v>
      </c>
      <c r="F50" s="14" t="s">
        <v>158</v>
      </c>
      <c r="G50" s="17" t="str">
        <f t="shared" si="1"/>
        <v>Vigente</v>
      </c>
      <c r="H50" s="7">
        <v>44271.99</v>
      </c>
    </row>
    <row r="51" spans="1:8" x14ac:dyDescent="0.25">
      <c r="A51" s="10" t="s">
        <v>43</v>
      </c>
      <c r="B51" s="11" t="s">
        <v>141</v>
      </c>
      <c r="C51" s="16" t="s">
        <v>127</v>
      </c>
      <c r="D51" s="13">
        <v>43283</v>
      </c>
      <c r="E51" s="13">
        <v>44834</v>
      </c>
      <c r="F51" s="14" t="s">
        <v>158</v>
      </c>
      <c r="G51" s="17" t="str">
        <f t="shared" si="1"/>
        <v>Vigente</v>
      </c>
      <c r="H51" s="7">
        <v>22370</v>
      </c>
    </row>
    <row r="52" spans="1:8" x14ac:dyDescent="0.25">
      <c r="A52" s="10" t="s">
        <v>55</v>
      </c>
      <c r="B52" s="11" t="s">
        <v>154</v>
      </c>
      <c r="C52" s="16" t="s">
        <v>155</v>
      </c>
      <c r="D52" s="13">
        <v>43376</v>
      </c>
      <c r="E52" s="13">
        <v>43740</v>
      </c>
      <c r="F52" s="14" t="s">
        <v>158</v>
      </c>
      <c r="G52" s="17" t="str">
        <f t="shared" si="1"/>
        <v>Vigente</v>
      </c>
      <c r="H52" s="7">
        <v>12226.04</v>
      </c>
    </row>
    <row r="53" spans="1:8" s="23" customFormat="1" ht="30" x14ac:dyDescent="0.25">
      <c r="A53" s="10" t="s">
        <v>25</v>
      </c>
      <c r="B53" s="11" t="s">
        <v>74</v>
      </c>
      <c r="C53" s="11" t="s">
        <v>75</v>
      </c>
      <c r="D53" s="13">
        <v>43101</v>
      </c>
      <c r="E53" s="13">
        <v>43465</v>
      </c>
      <c r="F53" s="14" t="s">
        <v>158</v>
      </c>
      <c r="G53" s="17" t="s">
        <v>165</v>
      </c>
      <c r="H53" s="22">
        <v>5645.57</v>
      </c>
    </row>
    <row r="54" spans="1:8" x14ac:dyDescent="0.25">
      <c r="A54" s="10" t="s">
        <v>20</v>
      </c>
      <c r="B54" s="11" t="s">
        <v>94</v>
      </c>
      <c r="C54" s="11" t="s">
        <v>95</v>
      </c>
      <c r="D54" s="13">
        <v>43018</v>
      </c>
      <c r="E54" s="13">
        <v>44834</v>
      </c>
      <c r="F54" s="14" t="s">
        <v>158</v>
      </c>
      <c r="G54" s="17" t="str">
        <f t="shared" si="1"/>
        <v>Vigente</v>
      </c>
      <c r="H54" s="7">
        <v>5315</v>
      </c>
    </row>
    <row r="55" spans="1:8" ht="30" x14ac:dyDescent="0.25">
      <c r="A55" s="10" t="s">
        <v>31</v>
      </c>
      <c r="B55" s="11" t="s">
        <v>120</v>
      </c>
      <c r="C55" s="11" t="s">
        <v>121</v>
      </c>
      <c r="D55" s="13">
        <v>43146</v>
      </c>
      <c r="E55" s="13">
        <v>44834</v>
      </c>
      <c r="F55" s="14" t="s">
        <v>158</v>
      </c>
      <c r="G55" s="17" t="str">
        <f t="shared" si="1"/>
        <v>Vigente</v>
      </c>
      <c r="H55" s="7">
        <v>58517.990000000005</v>
      </c>
    </row>
    <row r="56" spans="1:8" ht="30" x14ac:dyDescent="0.25">
      <c r="A56" s="10" t="s">
        <v>11</v>
      </c>
      <c r="B56" s="11" t="s">
        <v>106</v>
      </c>
      <c r="C56" s="12" t="s">
        <v>107</v>
      </c>
      <c r="D56" s="13">
        <v>43102</v>
      </c>
      <c r="E56" s="13">
        <v>43466</v>
      </c>
      <c r="F56" s="14" t="s">
        <v>158</v>
      </c>
      <c r="G56" s="17" t="str">
        <f t="shared" si="1"/>
        <v>Vigente</v>
      </c>
      <c r="H56" s="7">
        <v>50484</v>
      </c>
    </row>
    <row r="57" spans="1:8" ht="30" x14ac:dyDescent="0.25">
      <c r="A57" s="3" t="s">
        <v>13</v>
      </c>
      <c r="B57" s="4" t="s">
        <v>96</v>
      </c>
      <c r="C57" s="4" t="s">
        <v>97</v>
      </c>
      <c r="D57" s="5">
        <v>43028</v>
      </c>
      <c r="E57" s="5">
        <v>43392</v>
      </c>
      <c r="F57" s="6" t="s">
        <v>158</v>
      </c>
      <c r="G57" s="9" t="s">
        <v>165</v>
      </c>
      <c r="H57" s="7">
        <v>183345</v>
      </c>
    </row>
    <row r="58" spans="1:8" ht="30" x14ac:dyDescent="0.25">
      <c r="A58" s="10" t="s">
        <v>23</v>
      </c>
      <c r="B58" s="16" t="s">
        <v>96</v>
      </c>
      <c r="C58" s="16" t="s">
        <v>97</v>
      </c>
      <c r="D58" s="18">
        <v>43393</v>
      </c>
      <c r="E58" s="18">
        <v>43757</v>
      </c>
      <c r="F58" s="14" t="s">
        <v>158</v>
      </c>
      <c r="G58" s="17" t="str">
        <f t="shared" si="1"/>
        <v>Vigente</v>
      </c>
      <c r="H58" s="7">
        <v>41300</v>
      </c>
    </row>
    <row r="59" spans="1:8" ht="30" x14ac:dyDescent="0.25">
      <c r="A59" s="10" t="s">
        <v>23</v>
      </c>
      <c r="B59" s="11" t="s">
        <v>66</v>
      </c>
      <c r="C59" s="11" t="s">
        <v>67</v>
      </c>
      <c r="D59" s="13">
        <v>43101</v>
      </c>
      <c r="E59" s="13">
        <v>43465</v>
      </c>
      <c r="F59" s="14" t="s">
        <v>158</v>
      </c>
      <c r="G59" s="17" t="s">
        <v>165</v>
      </c>
      <c r="H59" s="7">
        <v>408000</v>
      </c>
    </row>
    <row r="60" spans="1:8" ht="30" x14ac:dyDescent="0.25">
      <c r="A60" s="10" t="s">
        <v>24</v>
      </c>
      <c r="B60" s="16" t="s">
        <v>103</v>
      </c>
      <c r="C60" s="16" t="s">
        <v>104</v>
      </c>
      <c r="D60" s="13">
        <v>43101</v>
      </c>
      <c r="E60" s="13">
        <v>43830</v>
      </c>
      <c r="F60" s="14" t="s">
        <v>158</v>
      </c>
      <c r="G60" s="17" t="str">
        <f t="shared" si="1"/>
        <v>Vigente</v>
      </c>
      <c r="H60" s="7">
        <v>0</v>
      </c>
    </row>
    <row r="61" spans="1:8" ht="30" x14ac:dyDescent="0.25">
      <c r="A61" s="10" t="s">
        <v>24</v>
      </c>
      <c r="B61" s="16" t="s">
        <v>103</v>
      </c>
      <c r="C61" s="16" t="s">
        <v>105</v>
      </c>
      <c r="D61" s="18">
        <v>43101</v>
      </c>
      <c r="E61" s="18">
        <v>43830</v>
      </c>
      <c r="F61" s="14" t="s">
        <v>158</v>
      </c>
      <c r="G61" s="17" t="s">
        <v>166</v>
      </c>
      <c r="H61" s="7">
        <v>0</v>
      </c>
    </row>
    <row r="62" spans="1:8" ht="30" x14ac:dyDescent="0.25">
      <c r="A62" s="3" t="s">
        <v>17</v>
      </c>
      <c r="B62" s="4" t="s">
        <v>82</v>
      </c>
      <c r="C62" s="4" t="s">
        <v>83</v>
      </c>
      <c r="D62" s="5">
        <v>43009</v>
      </c>
      <c r="E62" s="5">
        <v>43373</v>
      </c>
      <c r="F62" s="6" t="s">
        <v>159</v>
      </c>
      <c r="G62" s="9" t="s">
        <v>165</v>
      </c>
      <c r="H62" s="7">
        <v>384</v>
      </c>
    </row>
    <row r="63" spans="1:8" ht="30" x14ac:dyDescent="0.25">
      <c r="A63" s="10" t="s">
        <v>52</v>
      </c>
      <c r="B63" s="11" t="s">
        <v>82</v>
      </c>
      <c r="C63" s="11" t="s">
        <v>83</v>
      </c>
      <c r="D63" s="13">
        <v>43374</v>
      </c>
      <c r="E63" s="13">
        <v>43738</v>
      </c>
      <c r="F63" s="15" t="s">
        <v>162</v>
      </c>
      <c r="G63" s="17" t="str">
        <f t="shared" si="1"/>
        <v>Vigente</v>
      </c>
      <c r="H63" s="7">
        <v>307.2</v>
      </c>
    </row>
    <row r="64" spans="1:8" ht="30" x14ac:dyDescent="0.25">
      <c r="A64" s="10" t="s">
        <v>46</v>
      </c>
      <c r="B64" s="11" t="s">
        <v>146</v>
      </c>
      <c r="C64" s="16" t="s">
        <v>147</v>
      </c>
      <c r="D64" s="13">
        <v>43344</v>
      </c>
      <c r="E64" s="13">
        <v>43707</v>
      </c>
      <c r="F64" s="15"/>
      <c r="G64" s="17" t="s">
        <v>166</v>
      </c>
      <c r="H64" s="7">
        <v>10204.83</v>
      </c>
    </row>
    <row r="65" spans="1:8" x14ac:dyDescent="0.25">
      <c r="A65" s="10" t="s">
        <v>48</v>
      </c>
      <c r="B65" s="11" t="s">
        <v>149</v>
      </c>
      <c r="C65" s="16" t="s">
        <v>150</v>
      </c>
      <c r="D65" s="13">
        <v>43360</v>
      </c>
      <c r="E65" s="13">
        <v>43724</v>
      </c>
      <c r="F65" s="20" t="s">
        <v>158</v>
      </c>
      <c r="G65" s="17" t="str">
        <f t="shared" si="1"/>
        <v>Vigente</v>
      </c>
      <c r="H65" s="7">
        <v>2210</v>
      </c>
    </row>
    <row r="66" spans="1:8" ht="30" x14ac:dyDescent="0.25">
      <c r="A66" s="10" t="s">
        <v>36</v>
      </c>
      <c r="B66" s="11" t="s">
        <v>130</v>
      </c>
      <c r="C66" s="16" t="s">
        <v>131</v>
      </c>
      <c r="D66" s="13">
        <v>43167</v>
      </c>
      <c r="E66" s="13">
        <v>44834</v>
      </c>
      <c r="F66" s="20" t="s">
        <v>158</v>
      </c>
      <c r="G66" s="17" t="str">
        <f t="shared" si="1"/>
        <v>Vigente</v>
      </c>
      <c r="H66" s="7">
        <v>55558</v>
      </c>
    </row>
    <row r="67" spans="1:8" x14ac:dyDescent="0.25">
      <c r="A67" s="3" t="s">
        <v>11</v>
      </c>
      <c r="B67" s="4" t="s">
        <v>98</v>
      </c>
      <c r="C67" s="4" t="s">
        <v>99</v>
      </c>
      <c r="D67" s="5">
        <v>43074</v>
      </c>
      <c r="E67" s="5">
        <v>43438</v>
      </c>
      <c r="F67" s="6" t="s">
        <v>158</v>
      </c>
      <c r="G67" s="9" t="s">
        <v>165</v>
      </c>
      <c r="H67" s="7">
        <v>7500</v>
      </c>
    </row>
    <row r="68" spans="1:8" x14ac:dyDescent="0.25">
      <c r="A68" s="10" t="s">
        <v>11</v>
      </c>
      <c r="B68" s="11" t="s">
        <v>98</v>
      </c>
      <c r="C68" s="11" t="s">
        <v>157</v>
      </c>
      <c r="D68" s="13">
        <v>43440</v>
      </c>
      <c r="E68" s="13">
        <v>43804</v>
      </c>
      <c r="F68" s="15" t="s">
        <v>158</v>
      </c>
      <c r="G68" s="17" t="str">
        <f t="shared" si="1"/>
        <v>Vigente</v>
      </c>
      <c r="H68" s="7">
        <v>0</v>
      </c>
    </row>
    <row r="69" spans="1:8" x14ac:dyDescent="0.25">
      <c r="A69" s="3" t="s">
        <v>11</v>
      </c>
      <c r="B69" s="4" t="s">
        <v>84</v>
      </c>
      <c r="C69" s="4" t="s">
        <v>85</v>
      </c>
      <c r="D69" s="5">
        <v>43009</v>
      </c>
      <c r="E69" s="5">
        <v>44834</v>
      </c>
      <c r="F69" s="6" t="s">
        <v>158</v>
      </c>
      <c r="G69" s="9" t="str">
        <f t="shared" si="1"/>
        <v>Vigente</v>
      </c>
      <c r="H69" s="7">
        <v>568034.79</v>
      </c>
    </row>
    <row r="70" spans="1:8" ht="30" x14ac:dyDescent="0.25">
      <c r="A70" s="3" t="s">
        <v>10</v>
      </c>
      <c r="B70" s="4" t="s">
        <v>58</v>
      </c>
      <c r="C70" s="4" t="s">
        <v>59</v>
      </c>
      <c r="D70" s="5">
        <v>42996</v>
      </c>
      <c r="E70" s="5">
        <v>43360</v>
      </c>
      <c r="F70" s="6" t="s">
        <v>158</v>
      </c>
      <c r="G70" s="9" t="s">
        <v>165</v>
      </c>
      <c r="H70" s="7">
        <v>88399.25</v>
      </c>
    </row>
    <row r="71" spans="1:8" ht="30" x14ac:dyDescent="0.25">
      <c r="A71" s="10" t="s">
        <v>10</v>
      </c>
      <c r="B71" s="11" t="s">
        <v>58</v>
      </c>
      <c r="C71" s="11" t="s">
        <v>59</v>
      </c>
      <c r="D71" s="13">
        <v>43361</v>
      </c>
      <c r="E71" s="13">
        <v>43726</v>
      </c>
      <c r="F71" s="14" t="s">
        <v>158</v>
      </c>
      <c r="G71" s="17" t="str">
        <f t="shared" si="1"/>
        <v>Vigente</v>
      </c>
      <c r="H71" s="7">
        <v>15351.16</v>
      </c>
    </row>
    <row r="72" spans="1:8" x14ac:dyDescent="0.25">
      <c r="A72" s="3" t="s">
        <v>11</v>
      </c>
      <c r="B72" s="4" t="s">
        <v>60</v>
      </c>
      <c r="C72" s="4" t="s">
        <v>61</v>
      </c>
      <c r="D72" s="5">
        <v>42997</v>
      </c>
      <c r="E72" s="5">
        <v>43361</v>
      </c>
      <c r="F72" s="6" t="s">
        <v>158</v>
      </c>
      <c r="G72" s="17" t="s">
        <v>165</v>
      </c>
      <c r="H72" s="7">
        <v>6299.0999999999985</v>
      </c>
    </row>
    <row r="73" spans="1:8" x14ac:dyDescent="0.25">
      <c r="A73" s="10" t="s">
        <v>11</v>
      </c>
      <c r="B73" s="11" t="s">
        <v>60</v>
      </c>
      <c r="C73" s="11" t="s">
        <v>61</v>
      </c>
      <c r="D73" s="13">
        <v>43363</v>
      </c>
      <c r="E73" s="13">
        <v>43727</v>
      </c>
      <c r="F73" s="14" t="s">
        <v>158</v>
      </c>
      <c r="G73" s="17" t="str">
        <f t="shared" si="1"/>
        <v>Vigente</v>
      </c>
      <c r="H73" s="7">
        <v>2099.6999999999998</v>
      </c>
    </row>
    <row r="75" spans="1:8" x14ac:dyDescent="0.25">
      <c r="E75" s="25" t="s">
        <v>167</v>
      </c>
      <c r="F75" s="25"/>
      <c r="G75" s="25"/>
    </row>
  </sheetData>
  <sortState xmlns:xlrd2="http://schemas.microsoft.com/office/spreadsheetml/2017/richdata2" ref="A10:H73">
    <sortCondition ref="B10:B73"/>
  </sortState>
  <mergeCells count="6">
    <mergeCell ref="H8:H9"/>
    <mergeCell ref="E75:G75"/>
    <mergeCell ref="A8:C8"/>
    <mergeCell ref="D8:E8"/>
    <mergeCell ref="F8:F9"/>
    <mergeCell ref="G8:G9"/>
  </mergeCells>
  <conditionalFormatting sqref="G66:G71 G25 G29:G47 G49:G62">
    <cfRule type="cellIs" dxfId="146" priority="190" operator="equal">
      <formula>"Expirando"</formula>
    </cfRule>
    <cfRule type="cellIs" dxfId="145" priority="191" operator="equal">
      <formula>"Expirado"</formula>
    </cfRule>
    <cfRule type="cellIs" dxfId="144" priority="192" operator="equal">
      <formula>"Vigente"</formula>
    </cfRule>
  </conditionalFormatting>
  <conditionalFormatting sqref="G35:G37">
    <cfRule type="cellIs" dxfId="143" priority="112" operator="equal">
      <formula>"Expirando"</formula>
    </cfRule>
    <cfRule type="cellIs" dxfId="142" priority="113" operator="equal">
      <formula>"Expirado"</formula>
    </cfRule>
    <cfRule type="cellIs" dxfId="141" priority="114" operator="equal">
      <formula>"Vigente"</formula>
    </cfRule>
  </conditionalFormatting>
  <conditionalFormatting sqref="G61">
    <cfRule type="cellIs" dxfId="140" priority="88" operator="equal">
      <formula>"Expirando"</formula>
    </cfRule>
    <cfRule type="cellIs" dxfId="139" priority="89" operator="equal">
      <formula>"Expirado"</formula>
    </cfRule>
    <cfRule type="cellIs" dxfId="138" priority="90" operator="equal">
      <formula>"Vigente"</formula>
    </cfRule>
  </conditionalFormatting>
  <conditionalFormatting sqref="G40:G41">
    <cfRule type="cellIs" dxfId="137" priority="184" operator="equal">
      <formula>"Expirando"</formula>
    </cfRule>
    <cfRule type="cellIs" dxfId="136" priority="185" operator="equal">
      <formula>"Expirado"</formula>
    </cfRule>
    <cfRule type="cellIs" dxfId="135" priority="186" operator="equal">
      <formula>"Vigente"</formula>
    </cfRule>
  </conditionalFormatting>
  <conditionalFormatting sqref="G38:G41">
    <cfRule type="cellIs" dxfId="134" priority="181" operator="equal">
      <formula>"Expirando"</formula>
    </cfRule>
    <cfRule type="cellIs" dxfId="133" priority="182" operator="equal">
      <formula>"Expirado"</formula>
    </cfRule>
    <cfRule type="cellIs" dxfId="132" priority="183" operator="equal">
      <formula>"Vigente"</formula>
    </cfRule>
  </conditionalFormatting>
  <conditionalFormatting sqref="G62">
    <cfRule type="cellIs" dxfId="131" priority="178" operator="equal">
      <formula>"Expirando"</formula>
    </cfRule>
    <cfRule type="cellIs" dxfId="130" priority="179" operator="equal">
      <formula>"Expirado"</formula>
    </cfRule>
    <cfRule type="cellIs" dxfId="129" priority="180" operator="equal">
      <formula>"Vigente"</formula>
    </cfRule>
  </conditionalFormatting>
  <conditionalFormatting sqref="G33:G37">
    <cfRule type="cellIs" dxfId="128" priority="109" operator="equal">
      <formula>"Expirando"</formula>
    </cfRule>
    <cfRule type="cellIs" dxfId="127" priority="110" operator="equal">
      <formula>"Expirado"</formula>
    </cfRule>
    <cfRule type="cellIs" dxfId="126" priority="111" operator="equal">
      <formula>"Vigente"</formula>
    </cfRule>
  </conditionalFormatting>
  <conditionalFormatting sqref="G39">
    <cfRule type="cellIs" dxfId="125" priority="172" operator="equal">
      <formula>"Expirando"</formula>
    </cfRule>
    <cfRule type="cellIs" dxfId="124" priority="173" operator="equal">
      <formula>"Expirado"</formula>
    </cfRule>
    <cfRule type="cellIs" dxfId="123" priority="174" operator="equal">
      <formula>"Vigente"</formula>
    </cfRule>
  </conditionalFormatting>
  <conditionalFormatting sqref="G63">
    <cfRule type="cellIs" dxfId="122" priority="169" operator="equal">
      <formula>"Expirando"</formula>
    </cfRule>
    <cfRule type="cellIs" dxfId="121" priority="170" operator="equal">
      <formula>"Expirado"</formula>
    </cfRule>
    <cfRule type="cellIs" dxfId="120" priority="171" operator="equal">
      <formula>"Vigente"</formula>
    </cfRule>
  </conditionalFormatting>
  <conditionalFormatting sqref="G45:G47">
    <cfRule type="cellIs" dxfId="119" priority="163" operator="equal">
      <formula>"Expirando"</formula>
    </cfRule>
    <cfRule type="cellIs" dxfId="118" priority="164" operator="equal">
      <formula>"Expirado"</formula>
    </cfRule>
    <cfRule type="cellIs" dxfId="117" priority="165" operator="equal">
      <formula>"Vigente"</formula>
    </cfRule>
  </conditionalFormatting>
  <conditionalFormatting sqref="G31:G37">
    <cfRule type="cellIs" dxfId="116" priority="160" operator="equal">
      <formula>"Expirando"</formula>
    </cfRule>
    <cfRule type="cellIs" dxfId="115" priority="161" operator="equal">
      <formula>"Expirado"</formula>
    </cfRule>
    <cfRule type="cellIs" dxfId="114" priority="162" operator="equal">
      <formula>"Vigente"</formula>
    </cfRule>
  </conditionalFormatting>
  <conditionalFormatting sqref="G46:G47">
    <cfRule type="cellIs" dxfId="113" priority="157" operator="equal">
      <formula>"Expirando"</formula>
    </cfRule>
    <cfRule type="cellIs" dxfId="112" priority="158" operator="equal">
      <formula>"Expirado"</formula>
    </cfRule>
    <cfRule type="cellIs" dxfId="111" priority="159" operator="equal">
      <formula>"Vigente"</formula>
    </cfRule>
  </conditionalFormatting>
  <conditionalFormatting sqref="G64">
    <cfRule type="cellIs" dxfId="110" priority="154" operator="equal">
      <formula>"Expirando"</formula>
    </cfRule>
    <cfRule type="cellIs" dxfId="109" priority="155" operator="equal">
      <formula>"Expirado"</formula>
    </cfRule>
    <cfRule type="cellIs" dxfId="108" priority="156" operator="equal">
      <formula>"Vigente"</formula>
    </cfRule>
  </conditionalFormatting>
  <conditionalFormatting sqref="G68:G69">
    <cfRule type="cellIs" dxfId="107" priority="151" operator="equal">
      <formula>"Expirando"</formula>
    </cfRule>
    <cfRule type="cellIs" dxfId="106" priority="152" operator="equal">
      <formula>"Expirado"</formula>
    </cfRule>
    <cfRule type="cellIs" dxfId="105" priority="153" operator="equal">
      <formula>"Vigente"</formula>
    </cfRule>
  </conditionalFormatting>
  <conditionalFormatting sqref="G65:G67">
    <cfRule type="cellIs" dxfId="104" priority="148" operator="equal">
      <formula>"Expirando"</formula>
    </cfRule>
    <cfRule type="cellIs" dxfId="103" priority="149" operator="equal">
      <formula>"Expirado"</formula>
    </cfRule>
    <cfRule type="cellIs" dxfId="102" priority="150" operator="equal">
      <formula>"Vigente"</formula>
    </cfRule>
  </conditionalFormatting>
  <conditionalFormatting sqref="G44">
    <cfRule type="cellIs" dxfId="101" priority="139" operator="equal">
      <formula>"Expirando"</formula>
    </cfRule>
    <cfRule type="cellIs" dxfId="100" priority="140" operator="equal">
      <formula>"Expirado"</formula>
    </cfRule>
    <cfRule type="cellIs" dxfId="99" priority="141" operator="equal">
      <formula>"Vigente"</formula>
    </cfRule>
  </conditionalFormatting>
  <conditionalFormatting sqref="G67">
    <cfRule type="cellIs" dxfId="98" priority="133" operator="equal">
      <formula>"Expirando"</formula>
    </cfRule>
    <cfRule type="cellIs" dxfId="97" priority="134" operator="equal">
      <formula>"Expirado"</formula>
    </cfRule>
    <cfRule type="cellIs" dxfId="96" priority="135" operator="equal">
      <formula>"Vigente"</formula>
    </cfRule>
  </conditionalFormatting>
  <conditionalFormatting sqref="G41">
    <cfRule type="cellIs" dxfId="95" priority="130" operator="equal">
      <formula>"Expirando"</formula>
    </cfRule>
    <cfRule type="cellIs" dxfId="94" priority="131" operator="equal">
      <formula>"Expirado"</formula>
    </cfRule>
    <cfRule type="cellIs" dxfId="93" priority="132" operator="equal">
      <formula>"Vigente"</formula>
    </cfRule>
  </conditionalFormatting>
  <conditionalFormatting sqref="G69">
    <cfRule type="cellIs" dxfId="92" priority="124" operator="equal">
      <formula>"Expirando"</formula>
    </cfRule>
    <cfRule type="cellIs" dxfId="91" priority="125" operator="equal">
      <formula>"Expirado"</formula>
    </cfRule>
    <cfRule type="cellIs" dxfId="90" priority="126" operator="equal">
      <formula>"Vigente"</formula>
    </cfRule>
  </conditionalFormatting>
  <conditionalFormatting sqref="G34:G37">
    <cfRule type="cellIs" dxfId="89" priority="121" operator="equal">
      <formula>"Expirando"</formula>
    </cfRule>
    <cfRule type="cellIs" dxfId="88" priority="122" operator="equal">
      <formula>"Expirado"</formula>
    </cfRule>
    <cfRule type="cellIs" dxfId="87" priority="123" operator="equal">
      <formula>"Vigente"</formula>
    </cfRule>
  </conditionalFormatting>
  <conditionalFormatting sqref="G32:G37">
    <cfRule type="cellIs" dxfId="86" priority="115" operator="equal">
      <formula>"Expirando"</formula>
    </cfRule>
    <cfRule type="cellIs" dxfId="85" priority="116" operator="equal">
      <formula>"Expirado"</formula>
    </cfRule>
    <cfRule type="cellIs" dxfId="84" priority="117" operator="equal">
      <formula>"Vigente"</formula>
    </cfRule>
  </conditionalFormatting>
  <conditionalFormatting sqref="G66:G67">
    <cfRule type="cellIs" dxfId="83" priority="106" operator="equal">
      <formula>"Expirando"</formula>
    </cfRule>
    <cfRule type="cellIs" dxfId="82" priority="107" operator="equal">
      <formula>"Expirado"</formula>
    </cfRule>
    <cfRule type="cellIs" dxfId="81" priority="108" operator="equal">
      <formula>"Vigente"</formula>
    </cfRule>
  </conditionalFormatting>
  <conditionalFormatting sqref="G58">
    <cfRule type="cellIs" dxfId="80" priority="103" operator="equal">
      <formula>"Expirando"</formula>
    </cfRule>
    <cfRule type="cellIs" dxfId="79" priority="104" operator="equal">
      <formula>"Expirado"</formula>
    </cfRule>
    <cfRule type="cellIs" dxfId="78" priority="105" operator="equal">
      <formula>"Vigente"</formula>
    </cfRule>
  </conditionalFormatting>
  <conditionalFormatting sqref="G59:G61">
    <cfRule type="cellIs" dxfId="77" priority="100" operator="equal">
      <formula>"Expirando"</formula>
    </cfRule>
    <cfRule type="cellIs" dxfId="76" priority="101" operator="equal">
      <formula>"Expirado"</formula>
    </cfRule>
    <cfRule type="cellIs" dxfId="75" priority="102" operator="equal">
      <formula>"Vigente"</formula>
    </cfRule>
  </conditionalFormatting>
  <conditionalFormatting sqref="G73">
    <cfRule type="cellIs" dxfId="74" priority="94" operator="equal">
      <formula>"Expirando"</formula>
    </cfRule>
    <cfRule type="cellIs" dxfId="73" priority="95" operator="equal">
      <formula>"Expirado"</formula>
    </cfRule>
    <cfRule type="cellIs" dxfId="72" priority="96" operator="equal">
      <formula>"Vigente"</formula>
    </cfRule>
  </conditionalFormatting>
  <conditionalFormatting sqref="G60">
    <cfRule type="cellIs" dxfId="71" priority="91" operator="equal">
      <formula>"Expirando"</formula>
    </cfRule>
    <cfRule type="cellIs" dxfId="70" priority="92" operator="equal">
      <formula>"Expirado"</formula>
    </cfRule>
    <cfRule type="cellIs" dxfId="69" priority="93" operator="equal">
      <formula>"Vigente"</formula>
    </cfRule>
  </conditionalFormatting>
  <conditionalFormatting sqref="G48">
    <cfRule type="cellIs" dxfId="68" priority="85" operator="equal">
      <formula>"Expirando"</formula>
    </cfRule>
    <cfRule type="cellIs" dxfId="67" priority="86" operator="equal">
      <formula>"Expirado"</formula>
    </cfRule>
    <cfRule type="cellIs" dxfId="66" priority="87" operator="equal">
      <formula>"Vigente"</formula>
    </cfRule>
  </conditionalFormatting>
  <conditionalFormatting sqref="G48">
    <cfRule type="cellIs" dxfId="65" priority="82" operator="equal">
      <formula>"Expirando"</formula>
    </cfRule>
    <cfRule type="cellIs" dxfId="64" priority="83" operator="equal">
      <formula>"Expirado"</formula>
    </cfRule>
    <cfRule type="cellIs" dxfId="63" priority="84" operator="equal">
      <formula>"Vigente"</formula>
    </cfRule>
  </conditionalFormatting>
  <conditionalFormatting sqref="G48">
    <cfRule type="cellIs" dxfId="62" priority="79" operator="equal">
      <formula>"Expirando"</formula>
    </cfRule>
    <cfRule type="cellIs" dxfId="61" priority="80" operator="equal">
      <formula>"Expirado"</formula>
    </cfRule>
    <cfRule type="cellIs" dxfId="60" priority="81" operator="equal">
      <formula>"Vigente"</formula>
    </cfRule>
  </conditionalFormatting>
  <conditionalFormatting sqref="G29">
    <cfRule type="cellIs" dxfId="59" priority="76" operator="equal">
      <formula>"Expirando"</formula>
    </cfRule>
    <cfRule type="cellIs" dxfId="58" priority="77" operator="equal">
      <formula>"Expirado"</formula>
    </cfRule>
    <cfRule type="cellIs" dxfId="57" priority="78" operator="equal">
      <formula>"Vigente"</formula>
    </cfRule>
  </conditionalFormatting>
  <conditionalFormatting sqref="G12">
    <cfRule type="cellIs" dxfId="56" priority="73" operator="equal">
      <formula>"Expirando"</formula>
    </cfRule>
    <cfRule type="cellIs" dxfId="55" priority="74" operator="equal">
      <formula>"Expirado"</formula>
    </cfRule>
    <cfRule type="cellIs" dxfId="54" priority="75" operator="equal">
      <formula>"Vigente"</formula>
    </cfRule>
  </conditionalFormatting>
  <conditionalFormatting sqref="G12">
    <cfRule type="cellIs" dxfId="53" priority="70" operator="equal">
      <formula>"Expirando"</formula>
    </cfRule>
    <cfRule type="cellIs" dxfId="52" priority="71" operator="equal">
      <formula>"Expirado"</formula>
    </cfRule>
    <cfRule type="cellIs" dxfId="51" priority="72" operator="equal">
      <formula>"Vigente"</formula>
    </cfRule>
  </conditionalFormatting>
  <conditionalFormatting sqref="G13">
    <cfRule type="cellIs" dxfId="50" priority="67" operator="equal">
      <formula>"Expirando"</formula>
    </cfRule>
    <cfRule type="cellIs" dxfId="49" priority="68" operator="equal">
      <formula>"Expirado"</formula>
    </cfRule>
    <cfRule type="cellIs" dxfId="48" priority="69" operator="equal">
      <formula>"Vigente"</formula>
    </cfRule>
  </conditionalFormatting>
  <conditionalFormatting sqref="G17">
    <cfRule type="cellIs" dxfId="47" priority="61" operator="equal">
      <formula>"Expirando"</formula>
    </cfRule>
    <cfRule type="cellIs" dxfId="46" priority="62" operator="equal">
      <formula>"Expirado"</formula>
    </cfRule>
    <cfRule type="cellIs" dxfId="45" priority="63" operator="equal">
      <formula>"Vigente"</formula>
    </cfRule>
  </conditionalFormatting>
  <conditionalFormatting sqref="G18">
    <cfRule type="cellIs" dxfId="44" priority="58" operator="equal">
      <formula>"Expirando"</formula>
    </cfRule>
    <cfRule type="cellIs" dxfId="43" priority="59" operator="equal">
      <formula>"Expirado"</formula>
    </cfRule>
    <cfRule type="cellIs" dxfId="42" priority="60" operator="equal">
      <formula>"Vigente"</formula>
    </cfRule>
  </conditionalFormatting>
  <conditionalFormatting sqref="G28">
    <cfRule type="cellIs" dxfId="41" priority="10" operator="equal">
      <formula>"Expirando"</formula>
    </cfRule>
    <cfRule type="cellIs" dxfId="40" priority="11" operator="equal">
      <formula>"Expirado"</formula>
    </cfRule>
    <cfRule type="cellIs" dxfId="39" priority="12" operator="equal">
      <formula>"Vigente"</formula>
    </cfRule>
  </conditionalFormatting>
  <conditionalFormatting sqref="G19">
    <cfRule type="cellIs" dxfId="38" priority="52" operator="equal">
      <formula>"Expirando"</formula>
    </cfRule>
    <cfRule type="cellIs" dxfId="37" priority="53" operator="equal">
      <formula>"Expirado"</formula>
    </cfRule>
    <cfRule type="cellIs" dxfId="36" priority="54" operator="equal">
      <formula>"Vigente"</formula>
    </cfRule>
  </conditionalFormatting>
  <conditionalFormatting sqref="G20">
    <cfRule type="cellIs" dxfId="35" priority="49" operator="equal">
      <formula>"Expirando"</formula>
    </cfRule>
    <cfRule type="cellIs" dxfId="34" priority="50" operator="equal">
      <formula>"Expirado"</formula>
    </cfRule>
    <cfRule type="cellIs" dxfId="33" priority="51" operator="equal">
      <formula>"Vigente"</formula>
    </cfRule>
  </conditionalFormatting>
  <conditionalFormatting sqref="G21">
    <cfRule type="cellIs" dxfId="32" priority="46" operator="equal">
      <formula>"Expirando"</formula>
    </cfRule>
    <cfRule type="cellIs" dxfId="31" priority="47" operator="equal">
      <formula>"Expirado"</formula>
    </cfRule>
    <cfRule type="cellIs" dxfId="30" priority="48" operator="equal">
      <formula>"Vigente"</formula>
    </cfRule>
  </conditionalFormatting>
  <conditionalFormatting sqref="G22">
    <cfRule type="cellIs" dxfId="29" priority="43" operator="equal">
      <formula>"Expirando"</formula>
    </cfRule>
    <cfRule type="cellIs" dxfId="28" priority="44" operator="equal">
      <formula>"Expirado"</formula>
    </cfRule>
    <cfRule type="cellIs" dxfId="27" priority="45" operator="equal">
      <formula>"Vigente"</formula>
    </cfRule>
  </conditionalFormatting>
  <conditionalFormatting sqref="G23">
    <cfRule type="cellIs" dxfId="26" priority="37" operator="equal">
      <formula>"Expirando"</formula>
    </cfRule>
    <cfRule type="cellIs" dxfId="25" priority="38" operator="equal">
      <formula>"Expirado"</formula>
    </cfRule>
    <cfRule type="cellIs" dxfId="24" priority="39" operator="equal">
      <formula>"Vigente"</formula>
    </cfRule>
  </conditionalFormatting>
  <conditionalFormatting sqref="G24">
    <cfRule type="cellIs" dxfId="23" priority="34" operator="equal">
      <formula>"Expirando"</formula>
    </cfRule>
    <cfRule type="cellIs" dxfId="22" priority="35" operator="equal">
      <formula>"Expirado"</formula>
    </cfRule>
    <cfRule type="cellIs" dxfId="21" priority="36" operator="equal">
      <formula>"Vigente"</formula>
    </cfRule>
  </conditionalFormatting>
  <conditionalFormatting sqref="G26">
    <cfRule type="cellIs" dxfId="20" priority="28" operator="equal">
      <formula>"Expirando"</formula>
    </cfRule>
    <cfRule type="cellIs" dxfId="19" priority="29" operator="equal">
      <formula>"Expirado"</formula>
    </cfRule>
    <cfRule type="cellIs" dxfId="18" priority="30" operator="equal">
      <formula>"Vigente"</formula>
    </cfRule>
  </conditionalFormatting>
  <conditionalFormatting sqref="G27">
    <cfRule type="cellIs" dxfId="17" priority="25" operator="equal">
      <formula>"Expirando"</formula>
    </cfRule>
    <cfRule type="cellIs" dxfId="16" priority="26" operator="equal">
      <formula>"Expirado"</formula>
    </cfRule>
    <cfRule type="cellIs" dxfId="15" priority="27" operator="equal">
      <formula>"Vigente"</formula>
    </cfRule>
  </conditionalFormatting>
  <conditionalFormatting sqref="G10">
    <cfRule type="cellIs" dxfId="14" priority="22" operator="equal">
      <formula>"Expirando"</formula>
    </cfRule>
    <cfRule type="cellIs" dxfId="13" priority="23" operator="equal">
      <formula>"Expirado"</formula>
    </cfRule>
    <cfRule type="cellIs" dxfId="12" priority="24" operator="equal">
      <formula>"Vigente"</formula>
    </cfRule>
  </conditionalFormatting>
  <conditionalFormatting sqref="G11">
    <cfRule type="cellIs" dxfId="11" priority="19" operator="equal">
      <formula>"Expirando"</formula>
    </cfRule>
    <cfRule type="cellIs" dxfId="10" priority="20" operator="equal">
      <formula>"Expirado"</formula>
    </cfRule>
    <cfRule type="cellIs" dxfId="9" priority="21" operator="equal">
      <formula>"Vigente"</formula>
    </cfRule>
  </conditionalFormatting>
  <conditionalFormatting sqref="G14:G15">
    <cfRule type="cellIs" dxfId="8" priority="16" operator="equal">
      <formula>"Expirando"</formula>
    </cfRule>
    <cfRule type="cellIs" dxfId="7" priority="17" operator="equal">
      <formula>"Expirado"</formula>
    </cfRule>
    <cfRule type="cellIs" dxfId="6" priority="18" operator="equal">
      <formula>"Vigente"</formula>
    </cfRule>
  </conditionalFormatting>
  <conditionalFormatting sqref="G16">
    <cfRule type="cellIs" dxfId="5" priority="13" operator="equal">
      <formula>"Expirando"</formula>
    </cfRule>
    <cfRule type="cellIs" dxfId="4" priority="14" operator="equal">
      <formula>"Expirado"</formula>
    </cfRule>
    <cfRule type="cellIs" dxfId="3" priority="15" operator="equal">
      <formula>"Vigente"</formula>
    </cfRule>
  </conditionalFormatting>
  <conditionalFormatting sqref="G72">
    <cfRule type="cellIs" dxfId="2" priority="1" operator="equal">
      <formula>"Expirando"</formula>
    </cfRule>
    <cfRule type="cellIs" dxfId="1" priority="2" operator="equal">
      <formula>"Expirado"</formula>
    </cfRule>
    <cfRule type="cellIs" dxfId="0" priority="3" operator="equal">
      <formula>"Vigente"</formula>
    </cfRule>
  </conditionalFormatting>
  <dataValidations count="2">
    <dataValidation type="list" allowBlank="1" showInputMessage="1" showErrorMessage="1" sqref="F41 F49:F62 F43:F44 F32:F37 F65:F73" xr:uid="{57EDA6E3-2AFA-4721-8B76-8486E548D59A}">
      <formula1>$T$8:$T$18</formula1>
    </dataValidation>
    <dataValidation type="list" allowBlank="1" showInputMessage="1" showErrorMessage="1" sqref="F72 F58:F64 F51:F55 F10:F49" xr:uid="{2B44DC82-0E7A-4B55-9F4C-7146F838CD75}">
      <formula1>$AN$8:$AN$18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Thatiana de Lima Alcantara</dc:creator>
  <cp:lastModifiedBy>Thatiana de Lima Alcantara</cp:lastModifiedBy>
  <dcterms:created xsi:type="dcterms:W3CDTF">2020-06-05T14:41:42Z</dcterms:created>
  <dcterms:modified xsi:type="dcterms:W3CDTF">2020-06-05T20:38:05Z</dcterms:modified>
</cp:coreProperties>
</file>