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2- GESTÃO DE CONTRATOS - AME ASSIS\CONTROLE CONTRATOS\Prestação de Contas\Prestação de Contas - TRANSPARÊNCIA SANTA CASA\"/>
    </mc:Choice>
  </mc:AlternateContent>
  <bookViews>
    <workbookView xWindow="-120" yWindow="-120" windowWidth="20730" windowHeight="11160"/>
  </bookViews>
  <sheets>
    <sheet name="Descrição" sheetId="1" r:id="rId1"/>
  </sheets>
  <definedNames>
    <definedName name="_xlnm._FilterDatabase" localSheetId="0" hidden="1">Descrição!$A$22:$AG$136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1" l="1"/>
  <c r="A1" i="1"/>
</calcChain>
</file>

<file path=xl/comments1.xml><?xml version="1.0" encoding="utf-8"?>
<comments xmlns="http://schemas.openxmlformats.org/spreadsheetml/2006/main">
  <authors>
    <author>Luciana Gouvea</author>
    <author>Jaqueline Brisola</author>
  </authors>
  <commentList>
    <comment ref="A62" authorId="0" shapeId="0">
      <text>
        <r>
          <rPr>
            <b/>
            <sz val="11"/>
            <color indexed="81"/>
            <rFont val="Segoe UI"/>
            <family val="2"/>
          </rPr>
          <t>Luciana Gouvea:</t>
        </r>
        <r>
          <rPr>
            <sz val="11"/>
            <color indexed="81"/>
            <rFont val="Segoe UI"/>
            <family val="2"/>
          </rPr>
          <t xml:space="preserve">
SN 342737
</t>
        </r>
      </text>
    </comment>
    <comment ref="A63" authorId="0" shapeId="0">
      <text>
        <r>
          <rPr>
            <b/>
            <sz val="11"/>
            <color indexed="81"/>
            <rFont val="Segoe UI"/>
            <family val="2"/>
          </rPr>
          <t>Luciana Gouvea:</t>
        </r>
        <r>
          <rPr>
            <sz val="11"/>
            <color indexed="81"/>
            <rFont val="Segoe UI"/>
            <family val="2"/>
          </rPr>
          <t xml:space="preserve">
SN 342714</t>
        </r>
      </text>
    </comment>
    <comment ref="A126" authorId="1" shapeId="0">
      <text>
        <r>
          <rPr>
            <b/>
            <sz val="9"/>
            <color indexed="81"/>
            <rFont val="Tahoma"/>
            <family val="2"/>
          </rPr>
          <t>Jaqueline Brisola:</t>
        </r>
        <r>
          <rPr>
            <sz val="9"/>
            <color indexed="81"/>
            <rFont val="Tahoma"/>
            <family val="2"/>
          </rPr>
          <t xml:space="preserve">
Termo Aditivo - Vigência e Valor</t>
        </r>
      </text>
    </comment>
    <comment ref="A134" authorId="1" shapeId="0">
      <text>
        <r>
          <rPr>
            <b/>
            <sz val="9"/>
            <color indexed="81"/>
            <rFont val="Tahoma"/>
            <family val="2"/>
          </rPr>
          <t>Jaqueline Brisola:</t>
        </r>
        <r>
          <rPr>
            <sz val="9"/>
            <color indexed="81"/>
            <rFont val="Tahoma"/>
            <family val="2"/>
          </rPr>
          <t xml:space="preserve">
Repetição de Nº de Contrato</t>
        </r>
      </text>
    </comment>
  </commentList>
</comments>
</file>

<file path=xl/sharedStrings.xml><?xml version="1.0" encoding="utf-8"?>
<sst xmlns="http://schemas.openxmlformats.org/spreadsheetml/2006/main" count="606" uniqueCount="307">
  <si>
    <t>Contrato</t>
  </si>
  <si>
    <t>Assunto</t>
  </si>
  <si>
    <t>Status</t>
  </si>
  <si>
    <t>Contratado</t>
  </si>
  <si>
    <t>Adtivo I</t>
  </si>
  <si>
    <t>Adtivo II</t>
  </si>
  <si>
    <t>Adtivo III</t>
  </si>
  <si>
    <t>Mensal</t>
  </si>
  <si>
    <t xml:space="preserve"> </t>
  </si>
  <si>
    <t>Hora</t>
  </si>
  <si>
    <t>1x</t>
  </si>
  <si>
    <t>2x</t>
  </si>
  <si>
    <t>3x</t>
  </si>
  <si>
    <t>4x</t>
  </si>
  <si>
    <t>5x</t>
  </si>
  <si>
    <t>6x</t>
  </si>
  <si>
    <t>7x</t>
  </si>
  <si>
    <t>8x</t>
  </si>
  <si>
    <t>9x</t>
  </si>
  <si>
    <t>10x</t>
  </si>
  <si>
    <t>11x</t>
  </si>
  <si>
    <t>12x</t>
  </si>
  <si>
    <t>Vigencia</t>
  </si>
  <si>
    <t>Dados Contratuais</t>
  </si>
  <si>
    <t>ALPHA MOBILITY LTDA</t>
  </si>
  <si>
    <t>S/N</t>
  </si>
  <si>
    <t>AR Multimovimentos Saúde Ltda ME</t>
  </si>
  <si>
    <t>GRW SAÚDE LTDA - ME</t>
  </si>
  <si>
    <t>Controle e coordenação infecção hospitalar</t>
  </si>
  <si>
    <t>MEMPHIS ERP</t>
  </si>
  <si>
    <t>MEDTRAB CLÍNICA MÉDICA LTDA</t>
  </si>
  <si>
    <t>Seguro predial</t>
  </si>
  <si>
    <t>LABORATÓRIO ANATOMIA PATOLÓGICA</t>
  </si>
  <si>
    <t>Exames anatomo e imunoistoquímico</t>
  </si>
  <si>
    <t>Serviços médicos - Dermatologia</t>
  </si>
  <si>
    <t>CLÍNICA MÉDICA CHADI E CARVALHO LTDA</t>
  </si>
  <si>
    <t>Serviços médicos - Neurologia</t>
  </si>
  <si>
    <t>CLÍNICA DR. ROBERTO DE MELLO LTDA</t>
  </si>
  <si>
    <t>Serviços médicos - Otorrinolaringologia</t>
  </si>
  <si>
    <t>Serviços médicos - Oftalmologia</t>
  </si>
  <si>
    <t>CLÍNICA MÉDICA MOTTA E MOTTA LTDA</t>
  </si>
  <si>
    <t>Serviços médicos - Anestesiologia</t>
  </si>
  <si>
    <t>DOCTORCLIN CLÍNICA MÉDICA LTDA</t>
  </si>
  <si>
    <t>Serviços médicos - Endocrinologia</t>
  </si>
  <si>
    <t>Serviços médicos - Urologia</t>
  </si>
  <si>
    <t>Serviços médicos - Radiologia</t>
  </si>
  <si>
    <t>IMAP IMAGENOLOGIA MEDICA LTDA</t>
  </si>
  <si>
    <t>Serviços médicos - Cardiologia</t>
  </si>
  <si>
    <t>Serviços médicos - Ortopedia</t>
  </si>
  <si>
    <t>PLAMED SERVIÇOS MÉDICOS LTDA ME</t>
  </si>
  <si>
    <t>Serviços médicos - Gastroenterologia</t>
  </si>
  <si>
    <t>RUIZ E NAVARRO CLÍNICA MÉDICA LTDA</t>
  </si>
  <si>
    <t xml:space="preserve">Serviços médicos - Cirurgia Vascular </t>
  </si>
  <si>
    <t>W PRIMO SERVIÇOS EM CARDIOLOGIA S/S</t>
  </si>
  <si>
    <t>Adtivo IV</t>
  </si>
  <si>
    <t>Adtivo V</t>
  </si>
  <si>
    <t>Adtivo VI</t>
  </si>
  <si>
    <t>Serviços médicos - Pneumologia</t>
  </si>
  <si>
    <t>Serviços médicos - Acupuntura</t>
  </si>
  <si>
    <t>DRA. ANA CAROLINA DE CAMPOS GODI</t>
  </si>
  <si>
    <t>Serviços médicos - Reumatologia</t>
  </si>
  <si>
    <t>DR. RODRIGO RAFUL</t>
  </si>
  <si>
    <t>Serviços médicos - Cirurgia geral</t>
  </si>
  <si>
    <t>Serviços médicos - Proctologia</t>
  </si>
  <si>
    <t>Finalizados*</t>
  </si>
  <si>
    <t>E-PEOPLE SOLUÇÕES S/C LTDA</t>
  </si>
  <si>
    <t>Fornecimento de Impressoras</t>
  </si>
  <si>
    <t>Serviço de Medicina do Trabalho</t>
  </si>
  <si>
    <t>CLÍNICA DE MEDICINA E CIRURGIA DE BAURU S/S LTDA</t>
  </si>
  <si>
    <t>DES-MATT COM. DE PRODUTOS DOMISSANITARIOS LTDA ME</t>
  </si>
  <si>
    <t>DR. LUIS ANTONIO CARUSO</t>
  </si>
  <si>
    <t>R.T.M. JOIA CLÍNICA MÉDICA</t>
  </si>
  <si>
    <t>Serviços médicos - Eletroneuromiografia</t>
  </si>
  <si>
    <t>AGFA HEALTHCARE BRASIL IMP. E SERV. LTDA</t>
  </si>
  <si>
    <t>Assist. Técnica e Manutenção Equipamentos</t>
  </si>
  <si>
    <t>ERIMATEL SISTEMA DE COMUNICAÇÕES LTDA</t>
  </si>
  <si>
    <t>Serviços de Portaria</t>
  </si>
  <si>
    <t>Serviços de Segurança Armada</t>
  </si>
  <si>
    <t>Softwares de imagens radiológicas e suporte técnico</t>
  </si>
  <si>
    <t>FERNANDO DORO ZANONI (PJ)</t>
  </si>
  <si>
    <t>Adtivo VII</t>
  </si>
  <si>
    <t>PROFISIO - CLÍNICA FISIOTERAPEUTICA LTDA ME</t>
  </si>
  <si>
    <t>DIAGMEDICAL ASSISTÊNCIA TÉCNICA LTDA-ME</t>
  </si>
  <si>
    <t>Manutenção Corretiva/Preventiva equipamentos Pentax</t>
  </si>
  <si>
    <t>Adtivo VIII</t>
  </si>
  <si>
    <t>Adtivo IX</t>
  </si>
  <si>
    <t>Adtivo X</t>
  </si>
  <si>
    <t>Adtivo XI</t>
  </si>
  <si>
    <t>Adtivo XII</t>
  </si>
  <si>
    <t>Término</t>
  </si>
  <si>
    <t>Início</t>
  </si>
  <si>
    <t>Forma de Pgto</t>
  </si>
  <si>
    <t>ALMEIDA &amp; VOLPATO SOCIEDADE DE ADVOGADOS</t>
  </si>
  <si>
    <t>Serviços médicos - Cardiologia e Urologia</t>
  </si>
  <si>
    <t>SERVIÇOS MÉDICOS FURLANETTO LTDA</t>
  </si>
  <si>
    <t>*</t>
  </si>
  <si>
    <t>Serviços profissionais manejo pragas e higienização reservatório de água</t>
  </si>
  <si>
    <t>D.M.D. SERVIÇOS MÉDICOS LTDA-ME</t>
  </si>
  <si>
    <t>FREIRE &amp; NIGRO LTDA</t>
  </si>
  <si>
    <t>PLANISA PLANEJAMENTO E ORGANIZAÇÃO DE INSTITUIÇÕES DE SAÚDE SS LTDA</t>
  </si>
  <si>
    <t>D &amp; F CLÍNICA MÉDICA E IMAGEM LTDA</t>
  </si>
  <si>
    <t>CABONNET TELECOMUNICAÇÕES LTDA ME</t>
  </si>
  <si>
    <t xml:space="preserve">Assistencia e consultoria na Área Jurídica </t>
  </si>
  <si>
    <t>Adtivo XIII</t>
  </si>
  <si>
    <t>UROLMAR TRABALHOS MÉDICOS LTDA</t>
  </si>
  <si>
    <t>Serviços médicos - Ecocardiografia</t>
  </si>
  <si>
    <t>Serviços médicos - Oftalmologia (Retina)</t>
  </si>
  <si>
    <t>Compra e Venda produtos e insumos cirúrgicos oftalmológicos</t>
  </si>
  <si>
    <r>
      <t xml:space="preserve">SIEMENS Healthcare Diagnósticos S/A - </t>
    </r>
    <r>
      <rPr>
        <b/>
        <sz val="11"/>
        <rFont val="Calibri"/>
        <family val="2"/>
        <scheme val="minor"/>
      </rPr>
      <t>US X300</t>
    </r>
  </si>
  <si>
    <t>170451L09</t>
  </si>
  <si>
    <t>Assistência Técnica do INFINITI VISION SYSTEM</t>
  </si>
  <si>
    <t>Guarda física, gerenciamento através de software e contratação de serviços por demanda</t>
  </si>
  <si>
    <r>
      <t xml:space="preserve">SIEMENS Healthcare Diagnósticos S/A - </t>
    </r>
    <r>
      <rPr>
        <b/>
        <sz val="11"/>
        <rFont val="Calibri"/>
        <family val="2"/>
        <scheme val="minor"/>
      </rPr>
      <t>RAIO X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</si>
  <si>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TOMO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</si>
  <si>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MAMO</t>
    </r>
  </si>
  <si>
    <r>
      <t xml:space="preserve">SIEMENS Healthcare Diagnósticos S/A - </t>
    </r>
    <r>
      <rPr>
        <b/>
        <sz val="11"/>
        <rFont val="Calibri"/>
        <family val="2"/>
        <scheme val="minor"/>
      </rPr>
      <t>US X150</t>
    </r>
  </si>
  <si>
    <t xml:space="preserve">A.F. SIMIONE EIRELI </t>
  </si>
  <si>
    <t xml:space="preserve">WARELINE DO BRASIL DESENVOLVIMENTO DE SOFTWARE LTDA </t>
  </si>
  <si>
    <t>TOKIO MARINE SEGURADORA (Fundamental Seguros)</t>
  </si>
  <si>
    <t>ASSIS CARDIO CLÍNICA MÉDICA LTDA EPP</t>
  </si>
  <si>
    <t>057/2017</t>
  </si>
  <si>
    <t>058/2017</t>
  </si>
  <si>
    <t>060/2017</t>
  </si>
  <si>
    <t>061/2017</t>
  </si>
  <si>
    <t>064/2017</t>
  </si>
  <si>
    <t>065/2017</t>
  </si>
  <si>
    <t>067/2017</t>
  </si>
  <si>
    <t>069/2017</t>
  </si>
  <si>
    <t>070/2017</t>
  </si>
  <si>
    <t>071/2017</t>
  </si>
  <si>
    <t>072/2017</t>
  </si>
  <si>
    <t>073/2017</t>
  </si>
  <si>
    <t>075/2017</t>
  </si>
  <si>
    <t>076/2017</t>
  </si>
  <si>
    <t>CLÍNICA DR. NILSON MASSAHIRO NISHIZAWA LTDA</t>
  </si>
  <si>
    <t>081/2017</t>
  </si>
  <si>
    <t>082/2017</t>
  </si>
  <si>
    <t>083/2017</t>
  </si>
  <si>
    <t>084/2017</t>
  </si>
  <si>
    <t>085/2017</t>
  </si>
  <si>
    <t>086/2017</t>
  </si>
  <si>
    <t>087/2017</t>
  </si>
  <si>
    <t>089/2017</t>
  </si>
  <si>
    <t>090/2017</t>
  </si>
  <si>
    <t>091/2017</t>
  </si>
  <si>
    <t>092/2017</t>
  </si>
  <si>
    <t>093/2017</t>
  </si>
  <si>
    <t>094/2017</t>
  </si>
  <si>
    <t>095/2017</t>
  </si>
  <si>
    <t>096/2017</t>
  </si>
  <si>
    <t>097/2017</t>
  </si>
  <si>
    <t>098/2017</t>
  </si>
  <si>
    <t>099/2017</t>
  </si>
  <si>
    <t>101/2017</t>
  </si>
  <si>
    <t>LMY SERVIÇO MÉDICO ESPECIALIZADO DE MARÍLIA LTDA</t>
  </si>
  <si>
    <t>102/2017</t>
  </si>
  <si>
    <t>SAPRA LANDAUER SERVIÇO DE ASSESSORIA E PROTEÇÃO RADIOLÓGICA LTDA</t>
  </si>
  <si>
    <t>4X</t>
  </si>
  <si>
    <t>Execução de serviços de assessoria e monitoração pessoal (dosímetros)</t>
  </si>
  <si>
    <t>GLAUCIO YASSUMOTO E CIA LTDA</t>
  </si>
  <si>
    <t>Prestação de serviços na área de Fisioterapia</t>
  </si>
  <si>
    <t>CLÍNICA MÉDICA DERMACOR-DERMATOLOGIA E CARDIOLOGIA LTDA</t>
  </si>
  <si>
    <t>Manutenção Raio-X (Top)</t>
  </si>
  <si>
    <t>Manutenção Mamógrafo (Top)</t>
  </si>
  <si>
    <t>QUÂNTICO DIGITAL SOLUÇÕES EM ARQUIVOS DIGITAIS E FÍSICOS LTDA ME</t>
  </si>
  <si>
    <t>C. M. SERVIÇOS OFTALMOLÓGICOS LTDA</t>
  </si>
  <si>
    <t xml:space="preserve">Locação do Purepoint Laser </t>
  </si>
  <si>
    <t>KEV X SOLUÇÕES E SERVIÇOS LTDA ME</t>
  </si>
  <si>
    <t>2017/5945-1</t>
  </si>
  <si>
    <t>QUALIX SERV. ASSIST. EM SAUDE E INFUSÃO ASSISTIDA LTDA EPP</t>
  </si>
  <si>
    <t>14081400_2202017</t>
  </si>
  <si>
    <t>57/17</t>
  </si>
  <si>
    <t>SOFTEXPERT  SOFTWARE S.A.</t>
  </si>
  <si>
    <t>LS2017/0048</t>
  </si>
  <si>
    <t>2700108379</t>
  </si>
  <si>
    <t>2700108380</t>
  </si>
  <si>
    <t>Manutenção Tomógrafo (Top +)</t>
  </si>
  <si>
    <t>2700108381</t>
  </si>
  <si>
    <t>2700108382</t>
  </si>
  <si>
    <t>Manutenção Ultrassom X300 (Top +)</t>
  </si>
  <si>
    <t>Manutenção Ultrassom X150 (Top +)</t>
  </si>
  <si>
    <t>2700108383</t>
  </si>
  <si>
    <t>2700108384</t>
  </si>
  <si>
    <t>GABRIEL CARDOSO MOURA ME</t>
  </si>
  <si>
    <t>Manutenção área verdes (Jardinagem)</t>
  </si>
  <si>
    <t>113/2017</t>
  </si>
  <si>
    <t>JFDG SERVIÇOS MÉDICOS LTDA</t>
  </si>
  <si>
    <t>Serviços de consultoria, planejamento e organização de empresas de saúde</t>
  </si>
  <si>
    <t>WEBBY TELECOM EIRELI ME</t>
  </si>
  <si>
    <t>Internet</t>
  </si>
  <si>
    <t>Licença de uso de software de Gestão Documental</t>
  </si>
  <si>
    <t>Consultoria e Assessoria na área de informatica - Infra Estrutura</t>
  </si>
  <si>
    <t>Software Gestão de RH</t>
  </si>
  <si>
    <t>Locação e assistência técnica manut. Corretiva - Telefonia</t>
  </si>
  <si>
    <t>Locação de sistema interno</t>
  </si>
  <si>
    <t>Serviços médicos - Mastologia</t>
  </si>
  <si>
    <t>009/2018</t>
  </si>
  <si>
    <t>Vigente</t>
  </si>
  <si>
    <t>Serviços médicos - Gastroenterologia e Proctologia</t>
  </si>
  <si>
    <t>018/2018</t>
  </si>
  <si>
    <t>Serviços Médicos - Reumatologia</t>
  </si>
  <si>
    <t>017/2018</t>
  </si>
  <si>
    <t>Serviços Médicos - Cirurgia Vascular</t>
  </si>
  <si>
    <t>Serviços Médicos - Urologia</t>
  </si>
  <si>
    <t>118/2017</t>
  </si>
  <si>
    <t>027/2018</t>
  </si>
  <si>
    <t xml:space="preserve">Serviços Médicos - Cardiologia </t>
  </si>
  <si>
    <t>MEDCONTROL</t>
  </si>
  <si>
    <t>COMODATO - Incubadora  p/ indic biol. Autom.</t>
  </si>
  <si>
    <t>VICTORIA APOIO EMPRESARIAL LTDA</t>
  </si>
  <si>
    <t xml:space="preserve">KATARINE TRONCO GASPARINI - ME </t>
  </si>
  <si>
    <t>Serviços Médicos - Dermatologia</t>
  </si>
  <si>
    <t>024/2018</t>
  </si>
  <si>
    <t>GONZAGA E ASSOCIADOS EMPREENDIMENTOS MEDICOS S/S LTDA</t>
  </si>
  <si>
    <t>FILIPOV SERVIÇOS MÉDICOS LTDA</t>
  </si>
  <si>
    <t>GUARDARE SEGURANÇA PRIVADA LTDA</t>
  </si>
  <si>
    <t>030/2018</t>
  </si>
  <si>
    <t>029/2018</t>
  </si>
  <si>
    <t>032/2018</t>
  </si>
  <si>
    <t>031/2018</t>
  </si>
  <si>
    <t>Leandro Augusto Rodrigues ME (R.D Cartuchos)</t>
  </si>
  <si>
    <t>0818/01</t>
  </si>
  <si>
    <t>Expirado</t>
  </si>
  <si>
    <t>036/2018</t>
  </si>
  <si>
    <t>Beatriz Cristina Lopes</t>
  </si>
  <si>
    <t>039/2018</t>
  </si>
  <si>
    <t>040/2018</t>
  </si>
  <si>
    <t>038/2018</t>
  </si>
  <si>
    <t>041/2018</t>
  </si>
  <si>
    <t>FB TECH Comércio e Serviços Elétricos Eirelli - EPP</t>
  </si>
  <si>
    <t>Instalação e manutenção de sistema de monitoramento integrado de segurança</t>
  </si>
  <si>
    <t>042/2018</t>
  </si>
  <si>
    <t>ALPHARAD Comércio Importação e Exportação de Produtos Hospitalares LTDA</t>
  </si>
  <si>
    <t>Comodato de disparadores de agulha e compra de agulhas</t>
  </si>
  <si>
    <t>Total/2019</t>
  </si>
  <si>
    <t>001/2019</t>
  </si>
  <si>
    <t>Eva de Moraes DOMICIANO - ME</t>
  </si>
  <si>
    <t xml:space="preserve">Manutenção e Limpeza de ar-condicionado </t>
  </si>
  <si>
    <t>SERMOV</t>
  </si>
  <si>
    <t>005/2019</t>
  </si>
  <si>
    <t>004/2019</t>
  </si>
  <si>
    <t>FOCCO Logística</t>
  </si>
  <si>
    <t>Pronto Diagnóstico LTDA</t>
  </si>
  <si>
    <t>006/2019</t>
  </si>
  <si>
    <t>Aroldo G. da Motta - Clínica Médica</t>
  </si>
  <si>
    <t>008/2019</t>
  </si>
  <si>
    <t>Gestão de Pessoas para Otimização de Resultados</t>
  </si>
  <si>
    <t>007/2019</t>
  </si>
  <si>
    <t>010/2019</t>
  </si>
  <si>
    <t xml:space="preserve">Controle de qualidade equipamentos emissores ou geradores de radiação </t>
  </si>
  <si>
    <t>Clínica Médica de Olhos Buchaim LTDA</t>
  </si>
  <si>
    <t>022/2019</t>
  </si>
  <si>
    <t>021/2019</t>
  </si>
  <si>
    <t>Dr William Mosquin Simões</t>
  </si>
  <si>
    <t>023/2019</t>
  </si>
  <si>
    <t>Ortópicos Clínica Médica - Eireli - ME</t>
  </si>
  <si>
    <t>024/2019</t>
  </si>
  <si>
    <t>Treinamento - Apresentação em Público</t>
  </si>
  <si>
    <t>026/2019</t>
  </si>
  <si>
    <t>SASFM Clínica Médica Eireli</t>
  </si>
  <si>
    <t>SEAA SERV. ESP. DE ANESTESIA DE ASSIS</t>
  </si>
  <si>
    <t>028/2019</t>
  </si>
  <si>
    <t>Clínica Médica Três Marias LTDA</t>
  </si>
  <si>
    <t xml:space="preserve">Serviços médicos - Urologia </t>
  </si>
  <si>
    <t>Fabiane Carvalhais (Interação T&amp;D)</t>
  </si>
  <si>
    <t>Validação/Qualificação de Equipamentos</t>
  </si>
  <si>
    <t>025/2019</t>
  </si>
  <si>
    <t>14081400_2202017 (Termo Aditivo)</t>
  </si>
  <si>
    <t>032/2019</t>
  </si>
  <si>
    <t>034/2018</t>
  </si>
  <si>
    <t>034/2019</t>
  </si>
  <si>
    <t>2017/5945-1 (Termo Aditivo)</t>
  </si>
  <si>
    <t>D. Furuzawa Ribeiro Clínica Médica</t>
  </si>
  <si>
    <t>039/2019</t>
  </si>
  <si>
    <t>0108-2017 (Termo Aditivo - Vigência)</t>
  </si>
  <si>
    <t>033/2019</t>
  </si>
  <si>
    <t>040/2019</t>
  </si>
  <si>
    <t>Dr Luciano Pedreiro Calgaro (PF)</t>
  </si>
  <si>
    <t>041/2019</t>
  </si>
  <si>
    <t>038/2019</t>
  </si>
  <si>
    <t>LS2017/0048 (Termo Aditivo)</t>
  </si>
  <si>
    <t xml:space="preserve">SOFTEXPERT  SOFTWARE S.A. </t>
  </si>
  <si>
    <t>047/2019</t>
  </si>
  <si>
    <t xml:space="preserve">SIRLEI DORE FRACASSO </t>
  </si>
  <si>
    <t xml:space="preserve">Treinamento - Linguagem e Redação </t>
  </si>
  <si>
    <t>G3M ENGENHARIA E SERVIÇOS LTDA</t>
  </si>
  <si>
    <t>Construção Civil, Reparos nas Paredes das Salas e Pintura</t>
  </si>
  <si>
    <t>COMODATO - Incubadora  p/ indic biol., produtos e validação</t>
  </si>
  <si>
    <t>043/2019</t>
  </si>
  <si>
    <t>PLANISA PLANEJAMENTO E ORGANIZAÇÃO DE INSTITUIÇÕES DE SAÚDE SS LTDA (Termo Aditivo)</t>
  </si>
  <si>
    <t>055/2019</t>
  </si>
  <si>
    <t>054/2019</t>
  </si>
  <si>
    <t xml:space="preserve">Serviços médicos - Endocrinologia </t>
  </si>
  <si>
    <t xml:space="preserve">Serviços médicos - Otorrinolaringologia </t>
  </si>
  <si>
    <t>200151L02</t>
  </si>
  <si>
    <t xml:space="preserve">MOREIRA HOSPITALAR EIRELI </t>
  </si>
  <si>
    <t xml:space="preserve">ANDRADE &amp; MEDALHA CLINICA MEDICA LTDA </t>
  </si>
  <si>
    <t>SALVIANO &amp; OLIVEIRA BARROS S/S LTDA</t>
  </si>
  <si>
    <t>MASCARIN SERVIÇOS MÉDICOS</t>
  </si>
  <si>
    <t>NOVARTIS BIOCIÊNCIAS S.A.</t>
  </si>
  <si>
    <t xml:space="preserve">NOVARTIS BIOCIÊNCIAS S.A. </t>
  </si>
  <si>
    <t>Alfredo Manuel Saidneuy Junior</t>
  </si>
  <si>
    <t xml:space="preserve">UNITECH Assistência Técnica - EIRELI </t>
  </si>
  <si>
    <t>EDNIR DE OLIVEIRA VIZIOLI - ME / CLÍN. CIRÚRGICA GASTROBESO LTDA / Digestive Center Clínica Médica LTDA</t>
  </si>
  <si>
    <t xml:space="preserve">MASCARIN SERVIÇOS MÉDICOS </t>
  </si>
  <si>
    <t>Curso de LIBRAS - Gratuito</t>
  </si>
  <si>
    <t>Status referente ao dia 31/12/2019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</si>
</sst>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F400]h:mm:ss\ AM/PM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81"/>
      <name val="Segoe UI"/>
      <family val="2"/>
    </font>
    <font>
      <sz val="11"/>
      <color indexed="81"/>
      <name val="Segoe U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164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0" fillId="2" borderId="1" xfId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ill="1" applyAlignment="1">
      <alignment horizontal="center" vertical="center"/>
    </xf>
    <xf numFmtId="164" fontId="0" fillId="6" borderId="0" xfId="0" applyNumberFormat="1" applyFill="1" applyAlignment="1">
      <alignment horizontal="center" vertical="center"/>
    </xf>
    <xf numFmtId="49" fontId="0" fillId="2" borderId="0" xfId="0" applyNumberFormat="1" applyFont="1" applyFill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3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49" fontId="0" fillId="3" borderId="1" xfId="0" applyNumberFormat="1" applyFill="1" applyBorder="1" applyAlignment="1" applyProtection="1">
      <alignment horizontal="center" vertical="center" wrapText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3" fontId="3" fillId="0" borderId="1" xfId="1" applyFont="1" applyFill="1" applyBorder="1" applyAlignment="1" applyProtection="1">
      <alignment horizontal="center" vertical="center" wrapText="1"/>
      <protection locked="0"/>
    </xf>
    <xf numFmtId="164" fontId="3" fillId="2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0" xfId="0" applyFont="1" applyFill="1" applyAlignment="1">
      <alignment horizontal="center" vertical="center"/>
    </xf>
    <xf numFmtId="43" fontId="4" fillId="2" borderId="1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43" fontId="4" fillId="0" borderId="1" xfId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 vertical="center" wrapText="1"/>
    </xf>
    <xf numFmtId="49" fontId="0" fillId="7" borderId="1" xfId="0" applyNumberFormat="1" applyFill="1" applyBorder="1" applyAlignment="1" applyProtection="1">
      <alignment horizontal="center" vertical="center" wrapText="1"/>
      <protection locked="0"/>
    </xf>
    <xf numFmtId="3" fontId="0" fillId="3" borderId="0" xfId="0" applyNumberFormat="1" applyFill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43" fontId="4" fillId="2" borderId="0" xfId="0" applyNumberFormat="1" applyFont="1" applyFill="1" applyAlignment="1">
      <alignment horizontal="center" vertical="center" wrapText="1"/>
    </xf>
    <xf numFmtId="43" fontId="3" fillId="2" borderId="0" xfId="0" applyNumberFormat="1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4" fontId="0" fillId="2" borderId="0" xfId="0" applyNumberFormat="1" applyFill="1" applyAlignment="1">
      <alignment horizontal="center" vertical="center" wrapText="1"/>
    </xf>
    <xf numFmtId="3" fontId="0" fillId="2" borderId="0" xfId="0" applyNumberForma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49" fontId="2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2" xfId="0" applyNumberForma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186"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  <dxf>
      <font>
        <color rgb="FF00B050"/>
      </font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84649</xdr:colOff>
      <xdr:row>0</xdr:row>
      <xdr:rowOff>0</xdr:rowOff>
    </xdr:from>
    <xdr:to>
      <xdr:col>33</xdr:col>
      <xdr:colOff>482375</xdr:colOff>
      <xdr:row>20</xdr:row>
      <xdr:rowOff>76200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56" t="19664" r="33447" b="66272"/>
        <a:stretch/>
      </xdr:blipFill>
      <xdr:spPr>
        <a:xfrm>
          <a:off x="84649" y="0"/>
          <a:ext cx="8291433" cy="100680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140"/>
  <sheetViews>
    <sheetView tabSelected="1" topLeftCell="AB1" zoomScale="87" zoomScaleNormal="87" zoomScaleSheetLayoutView="85" workbookViewId="0">
      <pane ySplit="22" topLeftCell="A134" activePane="bottomLeft" state="frozen"/>
      <selection pane="bottomLeft" activeCell="AG140" sqref="AG140"/>
    </sheetView>
  </sheetViews>
  <sheetFormatPr defaultColWidth="11.28515625" defaultRowHeight="15" outlineLevelCol="1" x14ac:dyDescent="0.25"/>
  <cols>
    <col min="1" max="1" width="15.140625" style="2" hidden="1" customWidth="1"/>
    <col min="2" max="2" width="12.85546875" style="10" hidden="1" customWidth="1" outlineLevel="1"/>
    <col min="3" max="3" width="16.5703125" style="10" hidden="1" customWidth="1" outlineLevel="1"/>
    <col min="4" max="4" width="13.140625" style="10" hidden="1" customWidth="1" outlineLevel="1"/>
    <col min="5" max="5" width="17.42578125" style="10" hidden="1" customWidth="1" outlineLevel="1"/>
    <col min="6" max="6" width="12.42578125" style="10" hidden="1" customWidth="1" outlineLevel="1"/>
    <col min="7" max="7" width="17.7109375" style="10" hidden="1" customWidth="1" outlineLevel="1"/>
    <col min="8" max="8" width="11.28515625" style="10" hidden="1" customWidth="1" outlineLevel="1"/>
    <col min="9" max="9" width="17" style="10" hidden="1" customWidth="1" outlineLevel="1"/>
    <col min="10" max="10" width="12.7109375" style="10" hidden="1" customWidth="1" outlineLevel="1"/>
    <col min="11" max="11" width="17.85546875" style="10" hidden="1" customWidth="1" outlineLevel="1"/>
    <col min="12" max="12" width="11.28515625" style="10" hidden="1" customWidth="1" outlineLevel="1"/>
    <col min="13" max="13" width="15.7109375" style="10" hidden="1" customWidth="1" outlineLevel="1"/>
    <col min="14" max="14" width="13.7109375" style="10" hidden="1" customWidth="1" outlineLevel="1"/>
    <col min="15" max="15" width="15.7109375" style="10" hidden="1" customWidth="1" outlineLevel="1"/>
    <col min="16" max="16" width="8.85546875" style="10" hidden="1" customWidth="1" outlineLevel="1"/>
    <col min="17" max="17" width="16.7109375" style="10" hidden="1" customWidth="1" outlineLevel="1"/>
    <col min="18" max="18" width="8.85546875" style="10" hidden="1" customWidth="1" outlineLevel="1"/>
    <col min="19" max="19" width="12.7109375" style="10" hidden="1" customWidth="1" outlineLevel="1"/>
    <col min="20" max="20" width="8.85546875" style="10" hidden="1" customWidth="1" outlineLevel="1"/>
    <col min="21" max="21" width="14.28515625" style="10" hidden="1" customWidth="1" outlineLevel="1"/>
    <col min="22" max="22" width="8.85546875" style="10" hidden="1" customWidth="1" outlineLevel="1"/>
    <col min="23" max="23" width="13" style="10" hidden="1" customWidth="1" outlineLevel="1"/>
    <col min="24" max="24" width="8.85546875" style="10" hidden="1" customWidth="1" outlineLevel="1"/>
    <col min="25" max="25" width="12.28515625" style="10" hidden="1" customWidth="1" outlineLevel="1"/>
    <col min="26" max="26" width="8.85546875" style="10" hidden="1" customWidth="1" outlineLevel="1"/>
    <col min="27" max="27" width="15.85546875" style="10" hidden="1" customWidth="1" outlineLevel="1"/>
    <col min="28" max="28" width="28.140625" style="22" customWidth="1" collapsed="1"/>
    <col min="29" max="29" width="29.42578125" style="2" bestFit="1" customWidth="1"/>
    <col min="30" max="30" width="13.140625" style="22" customWidth="1"/>
    <col min="31" max="31" width="14" style="21" bestFit="1" customWidth="1"/>
    <col min="32" max="32" width="11" style="2" customWidth="1"/>
    <col min="33" max="33" width="22.85546875" style="21" customWidth="1"/>
    <col min="34" max="34" width="12" style="45" customWidth="1" outlineLevel="1"/>
    <col min="35" max="16384" width="11.28515625" style="2"/>
  </cols>
  <sheetData>
    <row r="1" spans="1:61" s="6" customFormat="1" x14ac:dyDescent="0.25">
      <c r="A1" s="4">
        <f ca="1">TODAY()</f>
        <v>43983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24"/>
      <c r="AC1" s="2"/>
      <c r="AD1" s="22"/>
      <c r="AE1" s="21"/>
      <c r="AF1" s="2"/>
      <c r="AG1" s="21"/>
      <c r="AH1" s="43"/>
      <c r="AP1" s="48"/>
      <c r="AQ1" s="48"/>
      <c r="AR1" s="48"/>
      <c r="AS1" s="48"/>
      <c r="AT1" s="48"/>
      <c r="AU1" s="48"/>
      <c r="AV1" s="48"/>
      <c r="AW1" s="48"/>
      <c r="AX1" s="48"/>
      <c r="AY1" s="48"/>
      <c r="AZ1" s="48"/>
      <c r="BA1" s="48"/>
      <c r="BB1" s="48"/>
      <c r="BC1" s="48"/>
      <c r="BD1" s="48"/>
      <c r="BE1" s="48"/>
      <c r="BF1" s="48"/>
      <c r="BG1" s="48"/>
      <c r="BH1" s="48"/>
      <c r="BI1" s="48"/>
    </row>
    <row r="2" spans="1:61" s="6" customFormat="1" x14ac:dyDescent="0.25">
      <c r="A2" s="5">
        <f ca="1">NOW()</f>
        <v>43983.682455092596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10"/>
      <c r="U2" s="9"/>
      <c r="V2" s="9"/>
      <c r="W2" s="9"/>
      <c r="X2" s="9"/>
      <c r="Y2" s="9"/>
      <c r="Z2" s="9"/>
      <c r="AA2" s="9"/>
      <c r="AB2" s="24"/>
      <c r="AC2" s="2"/>
      <c r="AD2" s="22"/>
      <c r="AE2" s="21"/>
      <c r="AF2" s="2"/>
      <c r="AG2" s="21"/>
      <c r="AH2" s="43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A2" s="48"/>
      <c r="BB2" s="48"/>
      <c r="BC2" s="48"/>
      <c r="BD2" s="48"/>
      <c r="BE2" s="48"/>
      <c r="BF2" s="48"/>
      <c r="BG2" s="48"/>
      <c r="BH2" s="48"/>
      <c r="BI2" s="48"/>
    </row>
    <row r="3" spans="1:61" s="6" customFormat="1" x14ac:dyDescent="0.25">
      <c r="B3" s="9"/>
      <c r="C3" s="17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37" t="s">
        <v>8</v>
      </c>
      <c r="AC3" s="2"/>
      <c r="AD3" s="22"/>
      <c r="AE3" s="21"/>
      <c r="AF3" s="2"/>
      <c r="AG3" s="21"/>
      <c r="AH3" s="43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A3" s="48"/>
      <c r="BB3" s="48"/>
      <c r="BC3" s="48"/>
      <c r="BD3" s="48"/>
      <c r="BE3" s="48"/>
      <c r="BF3" s="48"/>
      <c r="BG3" s="48"/>
      <c r="BH3" s="48"/>
      <c r="BI3" s="48"/>
    </row>
    <row r="4" spans="1:61" s="6" customFormat="1" x14ac:dyDescent="0.25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24"/>
      <c r="AC4" s="2"/>
      <c r="AD4" s="22"/>
      <c r="AE4" s="21"/>
      <c r="AF4" s="2"/>
      <c r="AG4" s="21"/>
      <c r="AH4" s="43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</row>
    <row r="5" spans="1:61" s="6" customFormat="1" x14ac:dyDescent="0.25">
      <c r="A5" s="18" t="s">
        <v>64</v>
      </c>
      <c r="B5" s="9"/>
      <c r="C5" s="1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24"/>
      <c r="AC5" s="2"/>
      <c r="AD5" s="22"/>
      <c r="AE5" s="21"/>
      <c r="AF5" s="2"/>
      <c r="AG5" s="21"/>
      <c r="AH5" s="43"/>
      <c r="AP5" s="48"/>
      <c r="AQ5" s="48"/>
      <c r="AR5" s="48"/>
      <c r="AS5" s="48"/>
      <c r="AT5" s="48"/>
      <c r="AU5" s="48"/>
      <c r="AV5" s="48"/>
      <c r="AW5" s="48"/>
      <c r="AX5" s="48"/>
      <c r="AY5" s="48"/>
      <c r="AZ5" s="48"/>
      <c r="BA5" s="48"/>
      <c r="BB5" s="48"/>
      <c r="BC5" s="48"/>
      <c r="BD5" s="48"/>
      <c r="BE5" s="48"/>
      <c r="BF5" s="48"/>
      <c r="BG5" s="48"/>
      <c r="BH5" s="48"/>
      <c r="BI5" s="48"/>
    </row>
    <row r="6" spans="1:61" s="6" customFormat="1" hidden="1" x14ac:dyDescent="0.25">
      <c r="A6" s="1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24"/>
      <c r="AC6" s="7"/>
      <c r="AD6" s="23"/>
      <c r="AE6" s="7"/>
      <c r="AF6" s="7" t="s">
        <v>9</v>
      </c>
      <c r="AG6" s="7"/>
      <c r="AH6" s="43"/>
    </row>
    <row r="7" spans="1:61" s="6" customFormat="1" hidden="1" x14ac:dyDescent="0.25">
      <c r="A7" s="1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24"/>
      <c r="AC7" s="7"/>
      <c r="AD7" s="23"/>
      <c r="AE7" s="7"/>
      <c r="AF7" s="7" t="s">
        <v>7</v>
      </c>
      <c r="AG7" s="7"/>
      <c r="AH7" s="43"/>
    </row>
    <row r="8" spans="1:61" s="6" customFormat="1" hidden="1" x14ac:dyDescent="0.25">
      <c r="A8" s="1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24"/>
      <c r="AC8" s="7"/>
      <c r="AD8" s="23"/>
      <c r="AE8" s="7"/>
      <c r="AF8" s="7" t="s">
        <v>10</v>
      </c>
      <c r="AG8" s="7"/>
      <c r="AH8" s="43"/>
    </row>
    <row r="9" spans="1:61" s="6" customFormat="1" hidden="1" x14ac:dyDescent="0.25">
      <c r="A9" s="1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24"/>
      <c r="AC9" s="7"/>
      <c r="AD9" s="23"/>
      <c r="AE9" s="7"/>
      <c r="AF9" s="7" t="s">
        <v>11</v>
      </c>
      <c r="AG9" s="7"/>
      <c r="AH9" s="43"/>
    </row>
    <row r="10" spans="1:61" s="6" customFormat="1" hidden="1" x14ac:dyDescent="0.25">
      <c r="A10" s="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24"/>
      <c r="AC10" s="7"/>
      <c r="AD10" s="23"/>
      <c r="AE10" s="7"/>
      <c r="AF10" s="7" t="s">
        <v>12</v>
      </c>
      <c r="AG10" s="7"/>
      <c r="AH10" s="43"/>
    </row>
    <row r="11" spans="1:61" s="6" customFormat="1" hidden="1" x14ac:dyDescent="0.25">
      <c r="A11" s="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24"/>
      <c r="AC11" s="7"/>
      <c r="AD11" s="23"/>
      <c r="AE11" s="7"/>
      <c r="AF11" s="7" t="s">
        <v>13</v>
      </c>
      <c r="AG11" s="7"/>
      <c r="AH11" s="43"/>
    </row>
    <row r="12" spans="1:61" s="6" customFormat="1" hidden="1" x14ac:dyDescent="0.25">
      <c r="A12" s="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24"/>
      <c r="AC12" s="7"/>
      <c r="AD12" s="23"/>
      <c r="AE12" s="7"/>
      <c r="AF12" s="7" t="s">
        <v>14</v>
      </c>
      <c r="AG12" s="7"/>
      <c r="AH12" s="43"/>
    </row>
    <row r="13" spans="1:61" s="6" customFormat="1" hidden="1" x14ac:dyDescent="0.25">
      <c r="A13" s="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24"/>
      <c r="AC13" s="7"/>
      <c r="AD13" s="23"/>
      <c r="AE13" s="7"/>
      <c r="AF13" s="7" t="s">
        <v>15</v>
      </c>
      <c r="AG13" s="7"/>
      <c r="AH13" s="43"/>
    </row>
    <row r="14" spans="1:61" s="6" customFormat="1" hidden="1" x14ac:dyDescent="0.25">
      <c r="A14" s="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24"/>
      <c r="AC14" s="7"/>
      <c r="AD14" s="23"/>
      <c r="AE14" s="7"/>
      <c r="AF14" s="7" t="s">
        <v>16</v>
      </c>
      <c r="AG14" s="7"/>
      <c r="AH14" s="43"/>
    </row>
    <row r="15" spans="1:61" s="6" customFormat="1" hidden="1" x14ac:dyDescent="0.25">
      <c r="A15" s="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24"/>
      <c r="AC15" s="7"/>
      <c r="AD15" s="23"/>
      <c r="AE15" s="7"/>
      <c r="AF15" s="7" t="s">
        <v>17</v>
      </c>
      <c r="AG15" s="7"/>
      <c r="AH15" s="43"/>
    </row>
    <row r="16" spans="1:61" s="6" customFormat="1" hidden="1" x14ac:dyDescent="0.25">
      <c r="A16" s="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24"/>
      <c r="AC16" s="7"/>
      <c r="AD16" s="23"/>
      <c r="AE16" s="7"/>
      <c r="AF16" s="7" t="s">
        <v>18</v>
      </c>
      <c r="AG16" s="7"/>
      <c r="AH16" s="43"/>
    </row>
    <row r="17" spans="1:61" s="6" customFormat="1" hidden="1" x14ac:dyDescent="0.25">
      <c r="A17" s="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24"/>
      <c r="AC17" s="7"/>
      <c r="AD17" s="23"/>
      <c r="AE17" s="7"/>
      <c r="AF17" s="7" t="s">
        <v>19</v>
      </c>
      <c r="AG17" s="7"/>
      <c r="AH17" s="43"/>
    </row>
    <row r="18" spans="1:61" s="6" customFormat="1" hidden="1" x14ac:dyDescent="0.25">
      <c r="A18" s="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24"/>
      <c r="AC18" s="7"/>
      <c r="AD18" s="23"/>
      <c r="AE18" s="7"/>
      <c r="AF18" s="7" t="s">
        <v>20</v>
      </c>
      <c r="AG18" s="7"/>
      <c r="AH18" s="43"/>
    </row>
    <row r="19" spans="1:61" s="6" customFormat="1" hidden="1" x14ac:dyDescent="0.25">
      <c r="A19" s="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24"/>
      <c r="AC19" s="7"/>
      <c r="AD19" s="23"/>
      <c r="AE19" s="7"/>
      <c r="AF19" s="7" t="s">
        <v>21</v>
      </c>
      <c r="AG19" s="7"/>
      <c r="AH19" s="43"/>
    </row>
    <row r="20" spans="1:61" hidden="1" x14ac:dyDescent="0.2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6"/>
      <c r="AD20" s="24"/>
      <c r="AE20" s="6"/>
      <c r="AF20" s="6"/>
      <c r="AG20" s="8"/>
    </row>
    <row r="21" spans="1:61" ht="20.25" customHeight="1" x14ac:dyDescent="0.25">
      <c r="A21" s="74" t="s">
        <v>23</v>
      </c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5"/>
      <c r="AC21" s="74"/>
      <c r="AD21" s="74" t="s">
        <v>22</v>
      </c>
      <c r="AE21" s="74"/>
      <c r="AF21" s="62"/>
      <c r="AG21" s="71" t="s">
        <v>2</v>
      </c>
      <c r="AH21" s="67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</row>
    <row r="22" spans="1:61" ht="30.75" customHeight="1" x14ac:dyDescent="0.25">
      <c r="A22" s="41" t="s">
        <v>0</v>
      </c>
      <c r="B22" s="73" t="s">
        <v>4</v>
      </c>
      <c r="C22" s="73"/>
      <c r="D22" s="73" t="s">
        <v>5</v>
      </c>
      <c r="E22" s="73"/>
      <c r="F22" s="73" t="s">
        <v>6</v>
      </c>
      <c r="G22" s="73"/>
      <c r="H22" s="73" t="s">
        <v>54</v>
      </c>
      <c r="I22" s="73"/>
      <c r="J22" s="73" t="s">
        <v>55</v>
      </c>
      <c r="K22" s="73"/>
      <c r="L22" s="73" t="s">
        <v>56</v>
      </c>
      <c r="M22" s="73"/>
      <c r="N22" s="73" t="s">
        <v>80</v>
      </c>
      <c r="O22" s="73"/>
      <c r="P22" s="73" t="s">
        <v>84</v>
      </c>
      <c r="Q22" s="73"/>
      <c r="R22" s="73" t="s">
        <v>85</v>
      </c>
      <c r="S22" s="73"/>
      <c r="T22" s="73" t="s">
        <v>86</v>
      </c>
      <c r="U22" s="73"/>
      <c r="V22" s="73" t="s">
        <v>87</v>
      </c>
      <c r="W22" s="73"/>
      <c r="X22" s="68" t="s">
        <v>88</v>
      </c>
      <c r="Y22" s="69"/>
      <c r="Z22" s="68" t="s">
        <v>103</v>
      </c>
      <c r="AA22" s="69"/>
      <c r="AB22" s="53" t="s">
        <v>3</v>
      </c>
      <c r="AC22" s="41" t="s">
        <v>1</v>
      </c>
      <c r="AD22" s="25" t="s">
        <v>90</v>
      </c>
      <c r="AE22" s="12" t="s">
        <v>89</v>
      </c>
      <c r="AF22" s="11" t="s">
        <v>91</v>
      </c>
      <c r="AG22" s="72"/>
      <c r="AH22" s="47" t="s">
        <v>234</v>
      </c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</row>
    <row r="23" spans="1:61" s="22" customFormat="1" ht="36" customHeight="1" x14ac:dyDescent="0.25">
      <c r="A23" s="49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28" t="s">
        <v>71</v>
      </c>
      <c r="AC23" s="35" t="s">
        <v>50</v>
      </c>
      <c r="AD23" s="15">
        <v>42948</v>
      </c>
      <c r="AE23" s="15">
        <v>44773</v>
      </c>
      <c r="AF23" s="36" t="s">
        <v>7</v>
      </c>
      <c r="AG23" s="51" t="s">
        <v>197</v>
      </c>
      <c r="AH23" s="44">
        <v>105265.5</v>
      </c>
    </row>
    <row r="24" spans="1:61" s="22" customFormat="1" ht="36" customHeight="1" x14ac:dyDescent="0.25">
      <c r="A24" s="33" t="s">
        <v>120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28" t="s">
        <v>59</v>
      </c>
      <c r="AC24" s="28" t="s">
        <v>43</v>
      </c>
      <c r="AD24" s="27">
        <v>42948</v>
      </c>
      <c r="AE24" s="27">
        <v>43517</v>
      </c>
      <c r="AF24" s="29" t="s">
        <v>7</v>
      </c>
      <c r="AG24" s="51" t="s">
        <v>222</v>
      </c>
      <c r="AH24" s="44">
        <v>4956</v>
      </c>
    </row>
    <row r="25" spans="1:61" s="22" customFormat="1" ht="36" customHeight="1" x14ac:dyDescent="0.25">
      <c r="A25" s="49" t="s">
        <v>121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28" t="s">
        <v>98</v>
      </c>
      <c r="AC25" s="35" t="s">
        <v>34</v>
      </c>
      <c r="AD25" s="15">
        <v>42948</v>
      </c>
      <c r="AE25" s="15">
        <v>44773</v>
      </c>
      <c r="AF25" s="36" t="s">
        <v>7</v>
      </c>
      <c r="AG25" s="51" t="s">
        <v>197</v>
      </c>
      <c r="AH25" s="44">
        <v>47151.5</v>
      </c>
    </row>
    <row r="26" spans="1:61" s="22" customFormat="1" ht="40.5" customHeight="1" x14ac:dyDescent="0.25">
      <c r="A26" s="49" t="s">
        <v>122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54" t="s">
        <v>169</v>
      </c>
      <c r="AC26" s="35" t="s">
        <v>60</v>
      </c>
      <c r="AD26" s="15">
        <v>42948</v>
      </c>
      <c r="AE26" s="15">
        <v>44773</v>
      </c>
      <c r="AF26" s="36" t="s">
        <v>7</v>
      </c>
      <c r="AG26" s="51" t="s">
        <v>197</v>
      </c>
      <c r="AH26" s="44">
        <v>54156</v>
      </c>
    </row>
    <row r="27" spans="1:61" s="22" customFormat="1" ht="36" customHeight="1" x14ac:dyDescent="0.25">
      <c r="A27" s="49" t="s">
        <v>123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50" t="s">
        <v>134</v>
      </c>
      <c r="AC27" s="35" t="s">
        <v>39</v>
      </c>
      <c r="AD27" s="15">
        <v>42948</v>
      </c>
      <c r="AE27" s="15">
        <v>44773</v>
      </c>
      <c r="AF27" s="36" t="s">
        <v>7</v>
      </c>
      <c r="AG27" s="51" t="s">
        <v>197</v>
      </c>
      <c r="AH27" s="44">
        <v>119726.17</v>
      </c>
    </row>
    <row r="28" spans="1:61" s="22" customFormat="1" ht="36" customHeight="1" x14ac:dyDescent="0.25">
      <c r="A28" s="49" t="s">
        <v>124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50" t="s">
        <v>92</v>
      </c>
      <c r="AC28" s="50" t="s">
        <v>102</v>
      </c>
      <c r="AD28" s="15">
        <v>42948</v>
      </c>
      <c r="AE28" s="15">
        <v>44773</v>
      </c>
      <c r="AF28" s="29" t="s">
        <v>7</v>
      </c>
      <c r="AG28" s="51" t="s">
        <v>197</v>
      </c>
      <c r="AH28" s="44">
        <v>55200</v>
      </c>
    </row>
    <row r="29" spans="1:61" s="22" customFormat="1" ht="36" customHeight="1" x14ac:dyDescent="0.25">
      <c r="A29" s="49" t="s">
        <v>125</v>
      </c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28" t="s">
        <v>27</v>
      </c>
      <c r="AC29" s="35" t="s">
        <v>28</v>
      </c>
      <c r="AD29" s="15">
        <v>42948</v>
      </c>
      <c r="AE29" s="15">
        <v>44773</v>
      </c>
      <c r="AF29" s="36" t="s">
        <v>7</v>
      </c>
      <c r="AG29" s="51" t="s">
        <v>197</v>
      </c>
      <c r="AH29" s="44">
        <v>30800</v>
      </c>
    </row>
    <row r="30" spans="1:61" s="22" customFormat="1" ht="36" customHeight="1" x14ac:dyDescent="0.25">
      <c r="A30" s="49" t="s">
        <v>126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28" t="s">
        <v>30</v>
      </c>
      <c r="AC30" s="35" t="s">
        <v>67</v>
      </c>
      <c r="AD30" s="15">
        <v>42948</v>
      </c>
      <c r="AE30" s="15">
        <v>44773</v>
      </c>
      <c r="AF30" s="36" t="s">
        <v>7</v>
      </c>
      <c r="AG30" s="51" t="s">
        <v>197</v>
      </c>
      <c r="AH30" s="44">
        <v>3696</v>
      </c>
    </row>
    <row r="31" spans="1:61" s="22" customFormat="1" ht="39.75" customHeight="1" x14ac:dyDescent="0.25">
      <c r="A31" s="49" t="s">
        <v>127</v>
      </c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28" t="s">
        <v>81</v>
      </c>
      <c r="AC31" s="35" t="s">
        <v>160</v>
      </c>
      <c r="AD31" s="15">
        <v>42948</v>
      </c>
      <c r="AE31" s="15">
        <v>44773</v>
      </c>
      <c r="AF31" s="36" t="s">
        <v>7</v>
      </c>
      <c r="AG31" s="51" t="s">
        <v>197</v>
      </c>
      <c r="AH31" s="44">
        <v>35133</v>
      </c>
    </row>
    <row r="32" spans="1:61" s="22" customFormat="1" ht="36" customHeight="1" x14ac:dyDescent="0.25">
      <c r="A32" s="49" t="s">
        <v>128</v>
      </c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28" t="s">
        <v>26</v>
      </c>
      <c r="AC32" s="35" t="s">
        <v>160</v>
      </c>
      <c r="AD32" s="15">
        <v>42948</v>
      </c>
      <c r="AE32" s="15">
        <v>44773</v>
      </c>
      <c r="AF32" s="36" t="s">
        <v>7</v>
      </c>
      <c r="AG32" s="51" t="s">
        <v>197</v>
      </c>
      <c r="AH32" s="44">
        <v>36113</v>
      </c>
    </row>
    <row r="33" spans="1:34" s="22" customFormat="1" ht="36" customHeight="1" x14ac:dyDescent="0.25">
      <c r="A33" s="49" t="s">
        <v>129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28" t="s">
        <v>260</v>
      </c>
      <c r="AC33" s="35" t="s">
        <v>41</v>
      </c>
      <c r="AD33" s="15">
        <v>42948</v>
      </c>
      <c r="AE33" s="15">
        <v>44773</v>
      </c>
      <c r="AF33" s="36" t="s">
        <v>7</v>
      </c>
      <c r="AG33" s="51" t="s">
        <v>197</v>
      </c>
      <c r="AH33" s="44">
        <v>108406</v>
      </c>
    </row>
    <row r="34" spans="1:34" s="22" customFormat="1" ht="36" customHeight="1" x14ac:dyDescent="0.25">
      <c r="A34" s="49" t="s">
        <v>130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28" t="s">
        <v>53</v>
      </c>
      <c r="AC34" s="35" t="s">
        <v>47</v>
      </c>
      <c r="AD34" s="15">
        <v>42948</v>
      </c>
      <c r="AE34" s="15">
        <v>44773</v>
      </c>
      <c r="AF34" s="36" t="s">
        <v>7</v>
      </c>
      <c r="AG34" s="51" t="s">
        <v>197</v>
      </c>
      <c r="AH34" s="44">
        <v>262077</v>
      </c>
    </row>
    <row r="35" spans="1:34" s="22" customFormat="1" ht="36" customHeight="1" x14ac:dyDescent="0.25">
      <c r="A35" s="49" t="s">
        <v>131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28" t="s">
        <v>61</v>
      </c>
      <c r="AC35" s="35" t="s">
        <v>62</v>
      </c>
      <c r="AD35" s="15">
        <v>42948</v>
      </c>
      <c r="AE35" s="15">
        <v>44774</v>
      </c>
      <c r="AF35" s="36" t="s">
        <v>7</v>
      </c>
      <c r="AG35" s="51" t="s">
        <v>197</v>
      </c>
      <c r="AH35" s="44">
        <v>109310.92</v>
      </c>
    </row>
    <row r="36" spans="1:34" s="22" customFormat="1" ht="36" customHeight="1" x14ac:dyDescent="0.25">
      <c r="A36" s="49" t="s">
        <v>132</v>
      </c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28" t="s">
        <v>104</v>
      </c>
      <c r="AC36" s="35" t="s">
        <v>44</v>
      </c>
      <c r="AD36" s="15">
        <v>42948</v>
      </c>
      <c r="AE36" s="15">
        <v>44773</v>
      </c>
      <c r="AF36" s="29" t="s">
        <v>7</v>
      </c>
      <c r="AG36" s="51" t="s">
        <v>197</v>
      </c>
      <c r="AH36" s="44">
        <v>32706</v>
      </c>
    </row>
    <row r="37" spans="1:34" s="22" customFormat="1" ht="46.5" customHeight="1" x14ac:dyDescent="0.25">
      <c r="A37" s="33" t="s">
        <v>133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42" t="s">
        <v>161</v>
      </c>
      <c r="AC37" s="28" t="s">
        <v>105</v>
      </c>
      <c r="AD37" s="27">
        <v>42948</v>
      </c>
      <c r="AE37" s="27">
        <v>43550</v>
      </c>
      <c r="AF37" s="29" t="s">
        <v>7</v>
      </c>
      <c r="AG37" s="51" t="s">
        <v>222</v>
      </c>
      <c r="AH37" s="44">
        <v>15700</v>
      </c>
    </row>
    <row r="38" spans="1:34" s="22" customFormat="1" ht="36" customHeight="1" x14ac:dyDescent="0.25">
      <c r="A38" s="49" t="s">
        <v>135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28" t="s">
        <v>70</v>
      </c>
      <c r="AC38" s="35" t="s">
        <v>58</v>
      </c>
      <c r="AD38" s="15">
        <v>42948</v>
      </c>
      <c r="AE38" s="15">
        <v>44773</v>
      </c>
      <c r="AF38" s="36" t="s">
        <v>7</v>
      </c>
      <c r="AG38" s="51" t="s">
        <v>197</v>
      </c>
      <c r="AH38" s="44">
        <v>87980.66</v>
      </c>
    </row>
    <row r="39" spans="1:34" s="22" customFormat="1" ht="36" customHeight="1" x14ac:dyDescent="0.25">
      <c r="A39" s="49" t="s">
        <v>136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28" t="s">
        <v>42</v>
      </c>
      <c r="AC39" s="35" t="s">
        <v>43</v>
      </c>
      <c r="AD39" s="15">
        <v>42948</v>
      </c>
      <c r="AE39" s="15">
        <v>44773</v>
      </c>
      <c r="AF39" s="36" t="s">
        <v>7</v>
      </c>
      <c r="AG39" s="51" t="s">
        <v>197</v>
      </c>
      <c r="AH39" s="44">
        <v>77460.67</v>
      </c>
    </row>
    <row r="40" spans="1:34" s="22" customFormat="1" ht="36" customHeight="1" x14ac:dyDescent="0.25">
      <c r="A40" s="49" t="s">
        <v>137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28" t="s">
        <v>119</v>
      </c>
      <c r="AC40" s="35" t="s">
        <v>47</v>
      </c>
      <c r="AD40" s="15">
        <v>42948</v>
      </c>
      <c r="AE40" s="15">
        <v>44773</v>
      </c>
      <c r="AF40" s="29" t="s">
        <v>7</v>
      </c>
      <c r="AG40" s="51" t="s">
        <v>197</v>
      </c>
      <c r="AH40" s="44">
        <v>69635</v>
      </c>
    </row>
    <row r="41" spans="1:34" s="22" customFormat="1" ht="36" customHeight="1" x14ac:dyDescent="0.25">
      <c r="A41" s="49" t="s">
        <v>138</v>
      </c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28" t="s">
        <v>35</v>
      </c>
      <c r="AC41" s="35" t="s">
        <v>36</v>
      </c>
      <c r="AD41" s="15">
        <v>42948</v>
      </c>
      <c r="AE41" s="15">
        <v>44773</v>
      </c>
      <c r="AF41" s="36" t="s">
        <v>7</v>
      </c>
      <c r="AG41" s="51" t="s">
        <v>197</v>
      </c>
      <c r="AH41" s="44">
        <v>73630.350000000006</v>
      </c>
    </row>
    <row r="42" spans="1:34" s="22" customFormat="1" ht="36" customHeight="1" x14ac:dyDescent="0.25">
      <c r="A42" s="49" t="s">
        <v>139</v>
      </c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28" t="s">
        <v>37</v>
      </c>
      <c r="AC42" s="35" t="s">
        <v>38</v>
      </c>
      <c r="AD42" s="15">
        <v>42948</v>
      </c>
      <c r="AE42" s="15">
        <v>44773</v>
      </c>
      <c r="AF42" s="36" t="s">
        <v>7</v>
      </c>
      <c r="AG42" s="51" t="s">
        <v>197</v>
      </c>
      <c r="AH42" s="44">
        <v>111198.5</v>
      </c>
    </row>
    <row r="43" spans="1:34" s="22" customFormat="1" ht="36" customHeight="1" x14ac:dyDescent="0.25">
      <c r="A43" s="49" t="s">
        <v>140</v>
      </c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28" t="s">
        <v>116</v>
      </c>
      <c r="AC43" s="35" t="s">
        <v>106</v>
      </c>
      <c r="AD43" s="15">
        <v>42948</v>
      </c>
      <c r="AE43" s="15">
        <v>44773</v>
      </c>
      <c r="AF43" s="29" t="s">
        <v>7</v>
      </c>
      <c r="AG43" s="51" t="s">
        <v>197</v>
      </c>
      <c r="AH43" s="44">
        <v>76563</v>
      </c>
    </row>
    <row r="44" spans="1:34" s="22" customFormat="1" ht="36" customHeight="1" x14ac:dyDescent="0.25">
      <c r="A44" s="49" t="s">
        <v>141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28" t="s">
        <v>100</v>
      </c>
      <c r="AC44" s="35" t="s">
        <v>57</v>
      </c>
      <c r="AD44" s="15">
        <v>42948</v>
      </c>
      <c r="AE44" s="15">
        <v>44773</v>
      </c>
      <c r="AF44" s="36" t="s">
        <v>7</v>
      </c>
      <c r="AG44" s="51" t="s">
        <v>197</v>
      </c>
      <c r="AH44" s="44">
        <v>49099</v>
      </c>
    </row>
    <row r="45" spans="1:34" s="22" customFormat="1" ht="36" customHeight="1" x14ac:dyDescent="0.25">
      <c r="A45" s="49" t="s">
        <v>142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28" t="s">
        <v>165</v>
      </c>
      <c r="AC45" s="35" t="s">
        <v>39</v>
      </c>
      <c r="AD45" s="15">
        <v>42948</v>
      </c>
      <c r="AE45" s="15">
        <v>44773</v>
      </c>
      <c r="AF45" s="36" t="s">
        <v>7</v>
      </c>
      <c r="AG45" s="51" t="s">
        <v>197</v>
      </c>
      <c r="AH45" s="44">
        <v>142439.84</v>
      </c>
    </row>
    <row r="46" spans="1:34" s="22" customFormat="1" ht="36" customHeight="1" x14ac:dyDescent="0.25">
      <c r="A46" s="49" t="s">
        <v>143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28" t="s">
        <v>51</v>
      </c>
      <c r="AC46" s="35" t="s">
        <v>39</v>
      </c>
      <c r="AD46" s="15">
        <v>42948</v>
      </c>
      <c r="AE46" s="15">
        <v>44773</v>
      </c>
      <c r="AF46" s="36" t="s">
        <v>7</v>
      </c>
      <c r="AG46" s="51" t="s">
        <v>197</v>
      </c>
      <c r="AH46" s="44">
        <v>113156.83</v>
      </c>
    </row>
    <row r="47" spans="1:34" s="22" customFormat="1" ht="36" customHeight="1" x14ac:dyDescent="0.25">
      <c r="A47" s="33" t="s">
        <v>144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28" t="s">
        <v>40</v>
      </c>
      <c r="AC47" s="28" t="s">
        <v>41</v>
      </c>
      <c r="AD47" s="27">
        <v>42948</v>
      </c>
      <c r="AE47" s="27">
        <v>43507</v>
      </c>
      <c r="AF47" s="29" t="s">
        <v>7</v>
      </c>
      <c r="AG47" s="51" t="s">
        <v>222</v>
      </c>
      <c r="AH47" s="44">
        <v>10620</v>
      </c>
    </row>
    <row r="48" spans="1:34" s="22" customFormat="1" ht="36" customHeight="1" x14ac:dyDescent="0.25">
      <c r="A48" s="49" t="s">
        <v>145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28" t="s">
        <v>97</v>
      </c>
      <c r="AC48" s="28" t="s">
        <v>34</v>
      </c>
      <c r="AD48" s="27">
        <v>42948</v>
      </c>
      <c r="AE48" s="27">
        <v>44773</v>
      </c>
      <c r="AF48" s="29" t="s">
        <v>7</v>
      </c>
      <c r="AG48" s="51" t="s">
        <v>197</v>
      </c>
      <c r="AH48" s="44">
        <v>75359.5</v>
      </c>
    </row>
    <row r="49" spans="1:34" s="22" customFormat="1" ht="36" customHeight="1" x14ac:dyDescent="0.25">
      <c r="A49" s="49" t="s">
        <v>146</v>
      </c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28" t="s">
        <v>49</v>
      </c>
      <c r="AC49" s="28" t="s">
        <v>50</v>
      </c>
      <c r="AD49" s="27">
        <v>42948</v>
      </c>
      <c r="AE49" s="27">
        <v>44773</v>
      </c>
      <c r="AF49" s="29" t="s">
        <v>7</v>
      </c>
      <c r="AG49" s="51" t="s">
        <v>197</v>
      </c>
      <c r="AH49" s="44">
        <v>55672</v>
      </c>
    </row>
    <row r="50" spans="1:34" s="22" customFormat="1" ht="36" customHeight="1" x14ac:dyDescent="0.25">
      <c r="A50" s="49" t="s">
        <v>147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28" t="s">
        <v>49</v>
      </c>
      <c r="AC50" s="28" t="s">
        <v>63</v>
      </c>
      <c r="AD50" s="27">
        <v>42948</v>
      </c>
      <c r="AE50" s="27">
        <v>44773</v>
      </c>
      <c r="AF50" s="29" t="s">
        <v>7</v>
      </c>
      <c r="AG50" s="51" t="s">
        <v>197</v>
      </c>
      <c r="AH50" s="44">
        <v>3209.5</v>
      </c>
    </row>
    <row r="51" spans="1:34" s="22" customFormat="1" ht="36" customHeight="1" x14ac:dyDescent="0.25">
      <c r="A51" s="33" t="s">
        <v>148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28" t="s">
        <v>159</v>
      </c>
      <c r="AC51" s="28" t="s">
        <v>93</v>
      </c>
      <c r="AD51" s="27">
        <v>42948</v>
      </c>
      <c r="AE51" s="27">
        <v>43563</v>
      </c>
      <c r="AF51" s="29" t="s">
        <v>7</v>
      </c>
      <c r="AG51" s="51" t="s">
        <v>222</v>
      </c>
      <c r="AH51" s="44">
        <v>1019</v>
      </c>
    </row>
    <row r="52" spans="1:34" s="22" customFormat="1" ht="36" customHeight="1" x14ac:dyDescent="0.25">
      <c r="A52" s="33" t="s">
        <v>149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28" t="s">
        <v>46</v>
      </c>
      <c r="AC52" s="28" t="s">
        <v>45</v>
      </c>
      <c r="AD52" s="27">
        <v>42948</v>
      </c>
      <c r="AE52" s="27">
        <v>43517</v>
      </c>
      <c r="AF52" s="29" t="s">
        <v>7</v>
      </c>
      <c r="AG52" s="51" t="s">
        <v>222</v>
      </c>
      <c r="AH52" s="44">
        <v>131608</v>
      </c>
    </row>
    <row r="53" spans="1:34" s="22" customFormat="1" ht="36" customHeight="1" x14ac:dyDescent="0.25">
      <c r="A53" s="49" t="s">
        <v>150</v>
      </c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28" t="s">
        <v>32</v>
      </c>
      <c r="AC53" s="35" t="s">
        <v>33</v>
      </c>
      <c r="AD53" s="15">
        <v>42948</v>
      </c>
      <c r="AE53" s="15">
        <v>44773</v>
      </c>
      <c r="AF53" s="36" t="s">
        <v>7</v>
      </c>
      <c r="AG53" s="51" t="s">
        <v>197</v>
      </c>
      <c r="AH53" s="44">
        <v>306061</v>
      </c>
    </row>
    <row r="54" spans="1:34" s="22" customFormat="1" ht="36" customHeight="1" x14ac:dyDescent="0.25">
      <c r="A54" s="49" t="s">
        <v>151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28" t="s">
        <v>79</v>
      </c>
      <c r="AC54" s="35" t="s">
        <v>48</v>
      </c>
      <c r="AD54" s="15">
        <v>42948</v>
      </c>
      <c r="AE54" s="15">
        <v>44773</v>
      </c>
      <c r="AF54" s="36" t="s">
        <v>7</v>
      </c>
      <c r="AG54" s="51" t="s">
        <v>197</v>
      </c>
      <c r="AH54" s="44">
        <v>39675</v>
      </c>
    </row>
    <row r="55" spans="1:34" s="22" customFormat="1" ht="39.75" customHeight="1" x14ac:dyDescent="0.25">
      <c r="A55" s="49" t="s">
        <v>152</v>
      </c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50" t="s">
        <v>154</v>
      </c>
      <c r="AC55" s="35" t="s">
        <v>39</v>
      </c>
      <c r="AD55" s="15">
        <v>42948</v>
      </c>
      <c r="AE55" s="15">
        <v>44773</v>
      </c>
      <c r="AF55" s="36" t="s">
        <v>7</v>
      </c>
      <c r="AG55" s="51" t="s">
        <v>197</v>
      </c>
      <c r="AH55" s="44">
        <v>78567.839999999997</v>
      </c>
    </row>
    <row r="56" spans="1:34" s="22" customFormat="1" ht="36" customHeight="1" x14ac:dyDescent="0.25">
      <c r="A56" s="49" t="s">
        <v>153</v>
      </c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28" t="s">
        <v>94</v>
      </c>
      <c r="AC56" s="35" t="s">
        <v>52</v>
      </c>
      <c r="AD56" s="15">
        <v>42948</v>
      </c>
      <c r="AE56" s="15">
        <v>44773</v>
      </c>
      <c r="AF56" s="36" t="s">
        <v>7</v>
      </c>
      <c r="AG56" s="51" t="s">
        <v>197</v>
      </c>
      <c r="AH56" s="44">
        <v>56333</v>
      </c>
    </row>
    <row r="57" spans="1:34" s="22" customFormat="1" ht="36" customHeight="1" x14ac:dyDescent="0.25">
      <c r="A57" s="49" t="s">
        <v>155</v>
      </c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50" t="s">
        <v>68</v>
      </c>
      <c r="AC57" s="38" t="s">
        <v>72</v>
      </c>
      <c r="AD57" s="15">
        <v>42948</v>
      </c>
      <c r="AE57" s="15">
        <v>44773</v>
      </c>
      <c r="AF57" s="36" t="s">
        <v>7</v>
      </c>
      <c r="AG57" s="51" t="s">
        <v>197</v>
      </c>
      <c r="AH57" s="44">
        <v>90050</v>
      </c>
    </row>
    <row r="58" spans="1:34" s="22" customFormat="1" ht="47.25" customHeight="1" x14ac:dyDescent="0.25">
      <c r="A58" s="33" t="s">
        <v>25</v>
      </c>
      <c r="B58" s="28"/>
      <c r="C58" s="20"/>
      <c r="D58" s="20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28" t="s">
        <v>29</v>
      </c>
      <c r="AC58" s="28" t="s">
        <v>192</v>
      </c>
      <c r="AD58" s="27">
        <v>42948</v>
      </c>
      <c r="AE58" s="27">
        <v>44773</v>
      </c>
      <c r="AF58" s="29" t="s">
        <v>7</v>
      </c>
      <c r="AG58" s="51" t="s">
        <v>197</v>
      </c>
      <c r="AH58" s="44">
        <v>26219.96</v>
      </c>
    </row>
    <row r="59" spans="1:34" s="22" customFormat="1" ht="39" customHeight="1" x14ac:dyDescent="0.25">
      <c r="A59" s="49" t="s">
        <v>174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28" t="s">
        <v>112</v>
      </c>
      <c r="AC59" s="35" t="s">
        <v>162</v>
      </c>
      <c r="AD59" s="15">
        <v>42948</v>
      </c>
      <c r="AE59" s="15">
        <v>44773</v>
      </c>
      <c r="AF59" s="36" t="s">
        <v>7</v>
      </c>
      <c r="AG59" s="51" t="s">
        <v>197</v>
      </c>
      <c r="AH59" s="44">
        <v>29278.07</v>
      </c>
    </row>
    <row r="60" spans="1:34" s="22" customFormat="1" ht="48.75" customHeight="1" x14ac:dyDescent="0.25">
      <c r="A60" s="49" t="s">
        <v>175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28" t="s">
        <v>113</v>
      </c>
      <c r="AC60" s="35" t="s">
        <v>176</v>
      </c>
      <c r="AD60" s="15">
        <v>42948</v>
      </c>
      <c r="AE60" s="15">
        <v>44773</v>
      </c>
      <c r="AF60" s="36" t="s">
        <v>7</v>
      </c>
      <c r="AG60" s="51" t="s">
        <v>197</v>
      </c>
      <c r="AH60" s="44">
        <v>368247.9</v>
      </c>
    </row>
    <row r="61" spans="1:34" s="22" customFormat="1" ht="39" customHeight="1" x14ac:dyDescent="0.25">
      <c r="A61" s="49" t="s">
        <v>177</v>
      </c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28" t="s">
        <v>114</v>
      </c>
      <c r="AC61" s="35" t="s">
        <v>163</v>
      </c>
      <c r="AD61" s="15">
        <v>42948</v>
      </c>
      <c r="AE61" s="15">
        <v>44773</v>
      </c>
      <c r="AF61" s="36" t="s">
        <v>7</v>
      </c>
      <c r="AG61" s="51" t="s">
        <v>197</v>
      </c>
      <c r="AH61" s="44">
        <v>25256.57</v>
      </c>
    </row>
    <row r="62" spans="1:34" s="22" customFormat="1" ht="39" customHeight="1" x14ac:dyDescent="0.25">
      <c r="A62" s="34" t="s">
        <v>178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28" t="s">
        <v>108</v>
      </c>
      <c r="AC62" s="35" t="s">
        <v>179</v>
      </c>
      <c r="AD62" s="15">
        <v>42948</v>
      </c>
      <c r="AE62" s="15">
        <v>44773</v>
      </c>
      <c r="AF62" s="36" t="s">
        <v>7</v>
      </c>
      <c r="AG62" s="51" t="s">
        <v>197</v>
      </c>
      <c r="AH62" s="44">
        <v>31206.57</v>
      </c>
    </row>
    <row r="63" spans="1:34" s="22" customFormat="1" ht="39" customHeight="1" x14ac:dyDescent="0.25">
      <c r="A63" s="34" t="s">
        <v>181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28" t="s">
        <v>108</v>
      </c>
      <c r="AC63" s="35" t="s">
        <v>179</v>
      </c>
      <c r="AD63" s="15">
        <v>42948</v>
      </c>
      <c r="AE63" s="15">
        <v>44773</v>
      </c>
      <c r="AF63" s="36" t="s">
        <v>7</v>
      </c>
      <c r="AG63" s="51" t="s">
        <v>197</v>
      </c>
      <c r="AH63" s="44">
        <v>31206.57</v>
      </c>
    </row>
    <row r="64" spans="1:34" s="22" customFormat="1" ht="39" customHeight="1" x14ac:dyDescent="0.25">
      <c r="A64" s="34" t="s">
        <v>182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28" t="s">
        <v>115</v>
      </c>
      <c r="AC64" s="35" t="s">
        <v>180</v>
      </c>
      <c r="AD64" s="15">
        <v>42948</v>
      </c>
      <c r="AE64" s="15">
        <v>44773</v>
      </c>
      <c r="AF64" s="36" t="s">
        <v>7</v>
      </c>
      <c r="AG64" s="51" t="s">
        <v>197</v>
      </c>
      <c r="AH64" s="44">
        <v>23970.97</v>
      </c>
    </row>
    <row r="65" spans="1:35" s="22" customFormat="1" ht="43.5" customHeight="1" x14ac:dyDescent="0.25">
      <c r="A65" s="49" t="s">
        <v>204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28" t="s">
        <v>296</v>
      </c>
      <c r="AC65" s="50" t="s">
        <v>36</v>
      </c>
      <c r="AD65" s="15">
        <v>43082</v>
      </c>
      <c r="AE65" s="15">
        <v>44773</v>
      </c>
      <c r="AF65" s="36" t="s">
        <v>7</v>
      </c>
      <c r="AG65" s="51" t="s">
        <v>197</v>
      </c>
      <c r="AH65" s="44">
        <v>73387.34</v>
      </c>
    </row>
    <row r="66" spans="1:35" s="22" customFormat="1" ht="36" customHeight="1" x14ac:dyDescent="0.25">
      <c r="A66" s="33" t="s">
        <v>185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28" t="s">
        <v>186</v>
      </c>
      <c r="AC66" s="28" t="s">
        <v>38</v>
      </c>
      <c r="AD66" s="27">
        <v>43070</v>
      </c>
      <c r="AE66" s="27">
        <v>43692</v>
      </c>
      <c r="AF66" s="29" t="s">
        <v>7</v>
      </c>
      <c r="AG66" s="51" t="s">
        <v>222</v>
      </c>
      <c r="AH66" s="44">
        <v>37784.5</v>
      </c>
    </row>
    <row r="67" spans="1:35" ht="47.25" customHeight="1" x14ac:dyDescent="0.25">
      <c r="A67" s="13" t="s">
        <v>196</v>
      </c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28" t="s">
        <v>297</v>
      </c>
      <c r="AC67" s="35" t="s">
        <v>57</v>
      </c>
      <c r="AD67" s="27">
        <v>43172</v>
      </c>
      <c r="AE67" s="27">
        <v>44773</v>
      </c>
      <c r="AF67" s="36" t="s">
        <v>7</v>
      </c>
      <c r="AG67" s="3" t="s">
        <v>197</v>
      </c>
      <c r="AH67" s="44">
        <v>60965.75</v>
      </c>
    </row>
    <row r="68" spans="1:35" s="22" customFormat="1" ht="47.25" customHeight="1" x14ac:dyDescent="0.25">
      <c r="A68" s="33" t="s">
        <v>173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28" t="s">
        <v>172</v>
      </c>
      <c r="AC68" s="50" t="s">
        <v>190</v>
      </c>
      <c r="AD68" s="27">
        <v>43191</v>
      </c>
      <c r="AE68" s="27">
        <v>43555</v>
      </c>
      <c r="AF68" s="29" t="s">
        <v>7</v>
      </c>
      <c r="AG68" s="51" t="s">
        <v>222</v>
      </c>
      <c r="AH68" s="44">
        <v>3314.76</v>
      </c>
    </row>
    <row r="69" spans="1:35" ht="36" customHeight="1" x14ac:dyDescent="0.25">
      <c r="A69" s="13" t="s">
        <v>199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28" t="s">
        <v>304</v>
      </c>
      <c r="AC69" s="14" t="s">
        <v>200</v>
      </c>
      <c r="AD69" s="27">
        <v>43222</v>
      </c>
      <c r="AE69" s="27">
        <v>44773</v>
      </c>
      <c r="AF69" s="16" t="s">
        <v>7</v>
      </c>
      <c r="AG69" s="3" t="s">
        <v>197</v>
      </c>
      <c r="AH69" s="44">
        <v>33569</v>
      </c>
    </row>
    <row r="70" spans="1:35" ht="36" customHeight="1" x14ac:dyDescent="0.25">
      <c r="A70" s="13" t="s">
        <v>201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28" t="s">
        <v>298</v>
      </c>
      <c r="AC70" s="14" t="s">
        <v>202</v>
      </c>
      <c r="AD70" s="27">
        <v>43222</v>
      </c>
      <c r="AE70" s="27">
        <v>44773</v>
      </c>
      <c r="AF70" s="16" t="s">
        <v>7</v>
      </c>
      <c r="AG70" s="3" t="s">
        <v>197</v>
      </c>
      <c r="AH70" s="44">
        <v>175515.75</v>
      </c>
      <c r="AI70" s="63"/>
    </row>
    <row r="71" spans="1:35" ht="36" customHeight="1" x14ac:dyDescent="0.25">
      <c r="A71" s="33" t="s">
        <v>25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28" t="s">
        <v>300</v>
      </c>
      <c r="AC71" s="50" t="s">
        <v>166</v>
      </c>
      <c r="AD71" s="27">
        <v>43221</v>
      </c>
      <c r="AE71" s="27">
        <v>43585</v>
      </c>
      <c r="AF71" s="29" t="s">
        <v>7</v>
      </c>
      <c r="AG71" s="51" t="s">
        <v>222</v>
      </c>
      <c r="AH71" s="44">
        <v>11874.6</v>
      </c>
      <c r="AI71" s="63"/>
    </row>
    <row r="72" spans="1:35" ht="37.5" customHeight="1" x14ac:dyDescent="0.25">
      <c r="A72" s="33" t="s">
        <v>25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28" t="s">
        <v>299</v>
      </c>
      <c r="AC72" s="50" t="s">
        <v>107</v>
      </c>
      <c r="AD72" s="27">
        <v>43221</v>
      </c>
      <c r="AE72" s="27">
        <v>43585</v>
      </c>
      <c r="AF72" s="29" t="s">
        <v>7</v>
      </c>
      <c r="AG72" s="51" t="s">
        <v>222</v>
      </c>
      <c r="AH72" s="44">
        <v>140513.65</v>
      </c>
      <c r="AI72" s="63"/>
    </row>
    <row r="73" spans="1:35" ht="51" customHeight="1" x14ac:dyDescent="0.25">
      <c r="A73" s="13" t="s">
        <v>205</v>
      </c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28" t="s">
        <v>213</v>
      </c>
      <c r="AC73" s="14" t="s">
        <v>206</v>
      </c>
      <c r="AD73" s="27">
        <v>43282</v>
      </c>
      <c r="AE73" s="27">
        <v>44773</v>
      </c>
      <c r="AF73" s="16" t="s">
        <v>7</v>
      </c>
      <c r="AG73" s="3" t="s">
        <v>197</v>
      </c>
      <c r="AH73" s="44">
        <v>117691</v>
      </c>
      <c r="AI73" s="64"/>
    </row>
    <row r="74" spans="1:35" ht="36" customHeight="1" x14ac:dyDescent="0.25">
      <c r="A74" s="32" t="s">
        <v>25</v>
      </c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28" t="s">
        <v>207</v>
      </c>
      <c r="AC74" s="14" t="s">
        <v>208</v>
      </c>
      <c r="AD74" s="27">
        <v>43283</v>
      </c>
      <c r="AE74" s="27">
        <v>43677</v>
      </c>
      <c r="AF74" s="16" t="s">
        <v>7</v>
      </c>
      <c r="AG74" s="3" t="s">
        <v>222</v>
      </c>
      <c r="AH74" s="44">
        <v>20346</v>
      </c>
      <c r="AI74" s="64"/>
    </row>
    <row r="75" spans="1:35" ht="36" customHeight="1" x14ac:dyDescent="0.25">
      <c r="A75" s="13" t="s">
        <v>212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28" t="s">
        <v>210</v>
      </c>
      <c r="AC75" s="14" t="s">
        <v>211</v>
      </c>
      <c r="AD75" s="27">
        <v>43252</v>
      </c>
      <c r="AE75" s="27">
        <v>44773</v>
      </c>
      <c r="AF75" s="16" t="s">
        <v>7</v>
      </c>
      <c r="AG75" s="3" t="s">
        <v>197</v>
      </c>
      <c r="AH75" s="44">
        <v>82880</v>
      </c>
      <c r="AI75" s="64"/>
    </row>
    <row r="76" spans="1:35" s="22" customFormat="1" ht="47.25" customHeight="1" x14ac:dyDescent="0.25">
      <c r="A76" s="33" t="s">
        <v>168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28" t="s">
        <v>117</v>
      </c>
      <c r="AC76" s="28" t="s">
        <v>194</v>
      </c>
      <c r="AD76" s="27">
        <v>43313</v>
      </c>
      <c r="AE76" s="27">
        <v>43677</v>
      </c>
      <c r="AF76" s="29" t="s">
        <v>7</v>
      </c>
      <c r="AG76" s="51" t="s">
        <v>222</v>
      </c>
      <c r="AH76" s="44">
        <v>61499.76</v>
      </c>
      <c r="AI76" s="65"/>
    </row>
    <row r="77" spans="1:35" s="22" customFormat="1" ht="36" customHeight="1" x14ac:dyDescent="0.25">
      <c r="A77" s="33" t="s">
        <v>171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28" t="s">
        <v>73</v>
      </c>
      <c r="AC77" s="42" t="s">
        <v>74</v>
      </c>
      <c r="AD77" s="27">
        <v>43313</v>
      </c>
      <c r="AE77" s="27">
        <v>43677</v>
      </c>
      <c r="AF77" s="29" t="s">
        <v>7</v>
      </c>
      <c r="AG77" s="51" t="s">
        <v>222</v>
      </c>
      <c r="AH77" s="44">
        <v>33850.239999999998</v>
      </c>
    </row>
    <row r="78" spans="1:35" ht="36" customHeight="1" x14ac:dyDescent="0.25">
      <c r="A78" s="32" t="s">
        <v>219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28" t="s">
        <v>214</v>
      </c>
      <c r="AC78" s="14" t="s">
        <v>203</v>
      </c>
      <c r="AD78" s="27">
        <v>43283</v>
      </c>
      <c r="AE78" s="27">
        <v>43508</v>
      </c>
      <c r="AF78" s="16" t="s">
        <v>7</v>
      </c>
      <c r="AG78" s="3" t="s">
        <v>222</v>
      </c>
      <c r="AH78" s="44">
        <v>8517</v>
      </c>
    </row>
    <row r="79" spans="1:35" ht="42" customHeight="1" x14ac:dyDescent="0.25">
      <c r="A79" s="32" t="s">
        <v>25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28" t="s">
        <v>118</v>
      </c>
      <c r="AC79" s="14" t="s">
        <v>31</v>
      </c>
      <c r="AD79" s="27">
        <v>43296</v>
      </c>
      <c r="AE79" s="27">
        <v>43660</v>
      </c>
      <c r="AF79" s="16" t="s">
        <v>157</v>
      </c>
      <c r="AG79" s="3" t="s">
        <v>222</v>
      </c>
      <c r="AH79" s="44">
        <v>0</v>
      </c>
    </row>
    <row r="80" spans="1:35" s="22" customFormat="1" ht="48" customHeight="1" x14ac:dyDescent="0.25">
      <c r="A80" s="33" t="s">
        <v>217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28" t="s">
        <v>209</v>
      </c>
      <c r="AC80" s="28" t="s">
        <v>76</v>
      </c>
      <c r="AD80" s="27">
        <v>43313</v>
      </c>
      <c r="AE80" s="27">
        <v>43677</v>
      </c>
      <c r="AF80" s="29" t="s">
        <v>7</v>
      </c>
      <c r="AG80" s="51" t="s">
        <v>222</v>
      </c>
      <c r="AH80" s="44">
        <v>52823.040000000001</v>
      </c>
    </row>
    <row r="81" spans="1:35" s="22" customFormat="1" ht="48" customHeight="1" x14ac:dyDescent="0.25">
      <c r="A81" s="33" t="s">
        <v>216</v>
      </c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56" t="s">
        <v>215</v>
      </c>
      <c r="AC81" s="28" t="s">
        <v>77</v>
      </c>
      <c r="AD81" s="27">
        <v>43313</v>
      </c>
      <c r="AE81" s="27">
        <v>43677</v>
      </c>
      <c r="AF81" s="29" t="s">
        <v>7</v>
      </c>
      <c r="AG81" s="51" t="s">
        <v>222</v>
      </c>
      <c r="AH81" s="44">
        <v>22236</v>
      </c>
      <c r="AI81" s="66"/>
    </row>
    <row r="82" spans="1:35" s="22" customFormat="1" ht="43.5" customHeight="1" x14ac:dyDescent="0.25">
      <c r="A82" s="49" t="s">
        <v>25</v>
      </c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28" t="s">
        <v>188</v>
      </c>
      <c r="AC82" s="28" t="s">
        <v>189</v>
      </c>
      <c r="AD82" s="27">
        <v>43362</v>
      </c>
      <c r="AE82" s="27">
        <v>44092</v>
      </c>
      <c r="AF82" s="36" t="s">
        <v>7</v>
      </c>
      <c r="AG82" s="51" t="s">
        <v>197</v>
      </c>
      <c r="AH82" s="44">
        <v>8398.7999999999993</v>
      </c>
      <c r="AI82" s="65"/>
    </row>
    <row r="83" spans="1:35" s="22" customFormat="1" ht="50.25" customHeight="1" x14ac:dyDescent="0.25">
      <c r="A83" s="33" t="s">
        <v>218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28" t="s">
        <v>82</v>
      </c>
      <c r="AC83" s="42" t="s">
        <v>83</v>
      </c>
      <c r="AD83" s="27">
        <v>43313</v>
      </c>
      <c r="AE83" s="27">
        <v>43677</v>
      </c>
      <c r="AF83" s="29" t="s">
        <v>7</v>
      </c>
      <c r="AG83" s="51" t="s">
        <v>222</v>
      </c>
      <c r="AH83" s="44">
        <v>44828.800000000003</v>
      </c>
    </row>
    <row r="84" spans="1:35" s="22" customFormat="1" ht="46.5" customHeight="1" x14ac:dyDescent="0.25">
      <c r="A84" s="33" t="s">
        <v>274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8" t="s">
        <v>75</v>
      </c>
      <c r="AC84" s="28" t="s">
        <v>193</v>
      </c>
      <c r="AD84" s="27">
        <v>43313</v>
      </c>
      <c r="AE84" s="27">
        <v>43677</v>
      </c>
      <c r="AF84" s="29" t="s">
        <v>7</v>
      </c>
      <c r="AG84" s="51" t="s">
        <v>222</v>
      </c>
      <c r="AH84" s="44">
        <v>15603.85</v>
      </c>
      <c r="AI84" s="61"/>
    </row>
    <row r="85" spans="1:35" s="22" customFormat="1" ht="45.75" customHeight="1" x14ac:dyDescent="0.25">
      <c r="A85" s="33" t="s">
        <v>109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28" t="s">
        <v>300</v>
      </c>
      <c r="AC85" s="50" t="s">
        <v>110</v>
      </c>
      <c r="AD85" s="27">
        <v>43313</v>
      </c>
      <c r="AE85" s="27">
        <v>43677</v>
      </c>
      <c r="AF85" s="29" t="s">
        <v>7</v>
      </c>
      <c r="AG85" s="51" t="s">
        <v>222</v>
      </c>
      <c r="AH85" s="44">
        <v>26416</v>
      </c>
    </row>
    <row r="86" spans="1:35" ht="36" customHeight="1" x14ac:dyDescent="0.25">
      <c r="A86" s="33" t="s">
        <v>269</v>
      </c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28" t="s">
        <v>220</v>
      </c>
      <c r="AC86" s="28" t="s">
        <v>66</v>
      </c>
      <c r="AD86" s="27">
        <v>43313</v>
      </c>
      <c r="AE86" s="27">
        <v>43677</v>
      </c>
      <c r="AF86" s="29" t="s">
        <v>7</v>
      </c>
      <c r="AG86" s="51" t="s">
        <v>222</v>
      </c>
      <c r="AH86" s="44">
        <v>17440</v>
      </c>
    </row>
    <row r="87" spans="1:35" s="22" customFormat="1" ht="45.75" customHeight="1" x14ac:dyDescent="0.25">
      <c r="A87" s="33" t="s">
        <v>170</v>
      </c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28" t="s">
        <v>65</v>
      </c>
      <c r="AC87" s="50" t="s">
        <v>78</v>
      </c>
      <c r="AD87" s="27">
        <v>43314</v>
      </c>
      <c r="AE87" s="27">
        <v>43678</v>
      </c>
      <c r="AF87" s="29" t="s">
        <v>7</v>
      </c>
      <c r="AG87" s="51" t="s">
        <v>222</v>
      </c>
      <c r="AH87" s="44">
        <v>6400</v>
      </c>
    </row>
    <row r="88" spans="1:35" ht="40.5" customHeight="1" x14ac:dyDescent="0.25">
      <c r="A88" s="33" t="s">
        <v>221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28" t="s">
        <v>24</v>
      </c>
      <c r="AC88" s="50" t="s">
        <v>191</v>
      </c>
      <c r="AD88" s="27">
        <v>43313</v>
      </c>
      <c r="AE88" s="27">
        <v>43677</v>
      </c>
      <c r="AF88" s="29" t="s">
        <v>7</v>
      </c>
      <c r="AG88" s="51" t="s">
        <v>222</v>
      </c>
      <c r="AH88" s="44">
        <v>25680</v>
      </c>
    </row>
    <row r="89" spans="1:35" ht="40.5" customHeight="1" x14ac:dyDescent="0.25">
      <c r="A89" s="59">
        <v>216917</v>
      </c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30" t="s">
        <v>156</v>
      </c>
      <c r="AC89" s="42" t="s">
        <v>158</v>
      </c>
      <c r="AD89" s="27">
        <v>43344</v>
      </c>
      <c r="AE89" s="27">
        <v>43708</v>
      </c>
      <c r="AF89" s="29" t="s">
        <v>157</v>
      </c>
      <c r="AG89" s="51" t="s">
        <v>222</v>
      </c>
      <c r="AH89" s="44">
        <v>230.4</v>
      </c>
    </row>
    <row r="90" spans="1:35" ht="47.25" customHeight="1" x14ac:dyDescent="0.25">
      <c r="A90" s="49" t="s">
        <v>223</v>
      </c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28" t="s">
        <v>296</v>
      </c>
      <c r="AC90" s="50" t="s">
        <v>195</v>
      </c>
      <c r="AD90" s="27">
        <v>43339</v>
      </c>
      <c r="AE90" s="27">
        <v>44773</v>
      </c>
      <c r="AF90" s="29" t="s">
        <v>7</v>
      </c>
      <c r="AG90" s="3" t="s">
        <v>197</v>
      </c>
      <c r="AH90" s="44">
        <v>46069.35</v>
      </c>
    </row>
    <row r="91" spans="1:35" ht="36" customHeight="1" x14ac:dyDescent="0.25">
      <c r="A91" s="32" t="s">
        <v>225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28" t="s">
        <v>224</v>
      </c>
      <c r="AC91" s="14" t="s">
        <v>305</v>
      </c>
      <c r="AD91" s="27">
        <v>43325</v>
      </c>
      <c r="AE91" s="27">
        <v>43677</v>
      </c>
      <c r="AF91" s="16" t="s">
        <v>95</v>
      </c>
      <c r="AG91" s="3" t="s">
        <v>222</v>
      </c>
      <c r="AH91" s="44">
        <v>0</v>
      </c>
    </row>
    <row r="92" spans="1:35" s="22" customFormat="1" ht="44.25" customHeight="1" x14ac:dyDescent="0.25">
      <c r="A92" s="58">
        <v>94521</v>
      </c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28" t="s">
        <v>101</v>
      </c>
      <c r="AC92" s="14" t="s">
        <v>189</v>
      </c>
      <c r="AD92" s="27">
        <v>43355</v>
      </c>
      <c r="AE92" s="27">
        <v>44085</v>
      </c>
      <c r="AF92" s="29" t="s">
        <v>7</v>
      </c>
      <c r="AG92" s="51" t="s">
        <v>197</v>
      </c>
      <c r="AH92" s="44">
        <v>17812.080000000002</v>
      </c>
    </row>
    <row r="93" spans="1:35" s="22" customFormat="1" ht="44.25" customHeight="1" x14ac:dyDescent="0.25">
      <c r="A93" s="33" t="s">
        <v>226</v>
      </c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28" t="s">
        <v>183</v>
      </c>
      <c r="AC93" s="28" t="s">
        <v>184</v>
      </c>
      <c r="AD93" s="27">
        <v>43374</v>
      </c>
      <c r="AE93" s="27">
        <v>43738</v>
      </c>
      <c r="AF93" s="29" t="s">
        <v>7</v>
      </c>
      <c r="AG93" s="51" t="s">
        <v>222</v>
      </c>
      <c r="AH93" s="44">
        <v>13000</v>
      </c>
    </row>
    <row r="94" spans="1:35" s="22" customFormat="1" ht="50.25" customHeight="1" x14ac:dyDescent="0.25">
      <c r="A94" s="33" t="s">
        <v>25</v>
      </c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42" t="s">
        <v>164</v>
      </c>
      <c r="AC94" s="54" t="s">
        <v>111</v>
      </c>
      <c r="AD94" s="27">
        <v>43374</v>
      </c>
      <c r="AE94" s="27">
        <v>43738</v>
      </c>
      <c r="AF94" s="29" t="s">
        <v>7</v>
      </c>
      <c r="AG94" s="51" t="s">
        <v>222</v>
      </c>
      <c r="AH94" s="44">
        <v>18912.7</v>
      </c>
    </row>
    <row r="95" spans="1:35" ht="60.75" customHeight="1" x14ac:dyDescent="0.25">
      <c r="A95" s="32" t="s">
        <v>227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28" t="s">
        <v>303</v>
      </c>
      <c r="AC95" s="28" t="s">
        <v>198</v>
      </c>
      <c r="AD95" s="27">
        <v>43344</v>
      </c>
      <c r="AE95" s="27">
        <v>44773</v>
      </c>
      <c r="AF95" s="29" t="s">
        <v>7</v>
      </c>
      <c r="AG95" s="3" t="s">
        <v>197</v>
      </c>
      <c r="AH95" s="44">
        <v>126483.5</v>
      </c>
    </row>
    <row r="96" spans="1:35" s="22" customFormat="1" ht="55.5" customHeight="1" x14ac:dyDescent="0.25">
      <c r="A96" s="33" t="s">
        <v>25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42" t="s">
        <v>99</v>
      </c>
      <c r="AC96" s="50" t="s">
        <v>187</v>
      </c>
      <c r="AD96" s="27">
        <v>43344</v>
      </c>
      <c r="AE96" s="27">
        <v>43708</v>
      </c>
      <c r="AF96" s="29" t="s">
        <v>7</v>
      </c>
      <c r="AG96" s="51" t="s">
        <v>222</v>
      </c>
      <c r="AH96" s="44">
        <v>31984.240000000002</v>
      </c>
    </row>
    <row r="97" spans="1:34" s="22" customFormat="1" ht="50.25" customHeight="1" x14ac:dyDescent="0.25">
      <c r="A97" s="33" t="s">
        <v>25</v>
      </c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50" t="s">
        <v>69</v>
      </c>
      <c r="AC97" s="54" t="s">
        <v>96</v>
      </c>
      <c r="AD97" s="27">
        <v>43346</v>
      </c>
      <c r="AE97" s="27">
        <v>43710</v>
      </c>
      <c r="AF97" s="29" t="s">
        <v>7</v>
      </c>
      <c r="AG97" s="51" t="s">
        <v>222</v>
      </c>
      <c r="AH97" s="44">
        <v>2250</v>
      </c>
    </row>
    <row r="98" spans="1:34" s="22" customFormat="1" ht="50.25" customHeight="1" x14ac:dyDescent="0.25">
      <c r="A98" s="33" t="s">
        <v>228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42" t="s">
        <v>229</v>
      </c>
      <c r="AC98" s="50" t="s">
        <v>230</v>
      </c>
      <c r="AD98" s="27">
        <v>43455</v>
      </c>
      <c r="AE98" s="27">
        <v>43819</v>
      </c>
      <c r="AF98" s="29" t="s">
        <v>7</v>
      </c>
      <c r="AG98" s="51" t="s">
        <v>222</v>
      </c>
      <c r="AH98" s="44">
        <v>16650</v>
      </c>
    </row>
    <row r="99" spans="1:34" s="22" customFormat="1" ht="50.25" customHeight="1" x14ac:dyDescent="0.25">
      <c r="A99" s="33" t="s">
        <v>231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42" t="s">
        <v>232</v>
      </c>
      <c r="AC99" s="50" t="s">
        <v>233</v>
      </c>
      <c r="AD99" s="27">
        <v>43412</v>
      </c>
      <c r="AE99" s="27">
        <v>43776</v>
      </c>
      <c r="AF99" s="29" t="s">
        <v>7</v>
      </c>
      <c r="AG99" s="51" t="s">
        <v>222</v>
      </c>
      <c r="AH99" s="44">
        <v>19476.13</v>
      </c>
    </row>
    <row r="100" spans="1:34" s="22" customFormat="1" ht="50.25" customHeight="1" x14ac:dyDescent="0.25">
      <c r="A100" s="33" t="s">
        <v>235</v>
      </c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42" t="s">
        <v>236</v>
      </c>
      <c r="AC100" s="50" t="s">
        <v>237</v>
      </c>
      <c r="AD100" s="27">
        <v>43475</v>
      </c>
      <c r="AE100" s="27">
        <v>43687</v>
      </c>
      <c r="AF100" s="29" t="s">
        <v>95</v>
      </c>
      <c r="AG100" s="51" t="s">
        <v>222</v>
      </c>
      <c r="AH100" s="44">
        <v>15600</v>
      </c>
    </row>
    <row r="101" spans="1:34" ht="36" customHeight="1" x14ac:dyDescent="0.25">
      <c r="A101" s="49" t="s">
        <v>239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56" t="s">
        <v>238</v>
      </c>
      <c r="AC101" s="28" t="s">
        <v>77</v>
      </c>
      <c r="AD101" s="27">
        <v>43518</v>
      </c>
      <c r="AE101" s="27">
        <v>43882</v>
      </c>
      <c r="AF101" s="29" t="s">
        <v>7</v>
      </c>
      <c r="AG101" s="51" t="s">
        <v>197</v>
      </c>
      <c r="AH101" s="44">
        <v>104457.60000000001</v>
      </c>
    </row>
    <row r="102" spans="1:34" ht="36" customHeight="1" x14ac:dyDescent="0.25">
      <c r="A102" s="49" t="s">
        <v>240</v>
      </c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28" t="s">
        <v>241</v>
      </c>
      <c r="AC102" s="28" t="s">
        <v>76</v>
      </c>
      <c r="AD102" s="27">
        <v>43518</v>
      </c>
      <c r="AE102" s="27">
        <v>43882</v>
      </c>
      <c r="AF102" s="29" t="s">
        <v>7</v>
      </c>
      <c r="AG102" s="51" t="s">
        <v>197</v>
      </c>
      <c r="AH102" s="44">
        <v>248756.4</v>
      </c>
    </row>
    <row r="103" spans="1:34" ht="36" customHeight="1" x14ac:dyDescent="0.25">
      <c r="A103" s="13" t="s">
        <v>243</v>
      </c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28" t="s">
        <v>242</v>
      </c>
      <c r="AC103" s="14" t="s">
        <v>45</v>
      </c>
      <c r="AD103" s="15">
        <v>43518</v>
      </c>
      <c r="AE103" s="15">
        <v>44773</v>
      </c>
      <c r="AF103" s="16" t="s">
        <v>7</v>
      </c>
      <c r="AG103" s="3" t="s">
        <v>197</v>
      </c>
      <c r="AH103" s="44">
        <v>423982</v>
      </c>
    </row>
    <row r="104" spans="1:34" ht="36" customHeight="1" x14ac:dyDescent="0.25">
      <c r="A104" s="13" t="s">
        <v>245</v>
      </c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28" t="s">
        <v>244</v>
      </c>
      <c r="AC104" s="14" t="s">
        <v>41</v>
      </c>
      <c r="AD104" s="27">
        <v>43508</v>
      </c>
      <c r="AE104" s="15">
        <v>44774</v>
      </c>
      <c r="AF104" s="16" t="s">
        <v>7</v>
      </c>
      <c r="AG104" s="3" t="s">
        <v>197</v>
      </c>
      <c r="AH104" s="44">
        <v>51390</v>
      </c>
    </row>
    <row r="105" spans="1:34" ht="36" customHeight="1" x14ac:dyDescent="0.25">
      <c r="A105" s="32" t="s">
        <v>247</v>
      </c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28" t="s">
        <v>301</v>
      </c>
      <c r="AC105" s="14" t="s">
        <v>246</v>
      </c>
      <c r="AD105" s="27">
        <v>43521</v>
      </c>
      <c r="AE105" s="27">
        <v>43789</v>
      </c>
      <c r="AF105" s="16" t="s">
        <v>14</v>
      </c>
      <c r="AG105" s="3" t="s">
        <v>222</v>
      </c>
      <c r="AH105" s="44">
        <v>17500</v>
      </c>
    </row>
    <row r="106" spans="1:34" ht="47.25" customHeight="1" x14ac:dyDescent="0.25">
      <c r="A106" s="32" t="s">
        <v>248</v>
      </c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28" t="s">
        <v>167</v>
      </c>
      <c r="AC106" s="14" t="s">
        <v>249</v>
      </c>
      <c r="AD106" s="27">
        <v>43535</v>
      </c>
      <c r="AE106" s="27">
        <v>43585</v>
      </c>
      <c r="AF106" s="16" t="s">
        <v>10</v>
      </c>
      <c r="AG106" s="3" t="s">
        <v>222</v>
      </c>
      <c r="AH106" s="44">
        <v>1950</v>
      </c>
    </row>
    <row r="107" spans="1:34" s="22" customFormat="1" ht="47.25" customHeight="1" x14ac:dyDescent="0.25">
      <c r="A107" s="34" t="s">
        <v>280</v>
      </c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28" t="s">
        <v>281</v>
      </c>
      <c r="AC107" s="38" t="s">
        <v>190</v>
      </c>
      <c r="AD107" s="15">
        <v>43556</v>
      </c>
      <c r="AE107" s="15">
        <v>43921</v>
      </c>
      <c r="AF107" s="36" t="s">
        <v>7</v>
      </c>
      <c r="AG107" s="51" t="s">
        <v>197</v>
      </c>
      <c r="AH107" s="44">
        <v>6762.08</v>
      </c>
    </row>
    <row r="108" spans="1:34" ht="36" customHeight="1" x14ac:dyDescent="0.25">
      <c r="A108" s="32" t="s">
        <v>252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28" t="s">
        <v>253</v>
      </c>
      <c r="AC108" s="14" t="s">
        <v>44</v>
      </c>
      <c r="AD108" s="27">
        <v>43578</v>
      </c>
      <c r="AE108" s="27">
        <v>43601</v>
      </c>
      <c r="AF108" s="16" t="s">
        <v>7</v>
      </c>
      <c r="AG108" s="3" t="s">
        <v>222</v>
      </c>
      <c r="AH108" s="44">
        <v>5054.5</v>
      </c>
    </row>
    <row r="109" spans="1:34" ht="36" customHeight="1" x14ac:dyDescent="0.25">
      <c r="A109" s="13" t="s">
        <v>251</v>
      </c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28" t="s">
        <v>250</v>
      </c>
      <c r="AC109" s="14" t="s">
        <v>39</v>
      </c>
      <c r="AD109" s="27">
        <v>43578</v>
      </c>
      <c r="AE109" s="15">
        <v>44774</v>
      </c>
      <c r="AF109" s="16" t="s">
        <v>7</v>
      </c>
      <c r="AG109" s="3" t="s">
        <v>197</v>
      </c>
      <c r="AH109" s="44">
        <v>75313.16</v>
      </c>
    </row>
    <row r="110" spans="1:34" ht="36" customHeight="1" x14ac:dyDescent="0.25">
      <c r="A110" s="13" t="s">
        <v>254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28" t="s">
        <v>255</v>
      </c>
      <c r="AC110" s="14" t="s">
        <v>48</v>
      </c>
      <c r="AD110" s="27">
        <v>43584</v>
      </c>
      <c r="AE110" s="15">
        <v>44774</v>
      </c>
      <c r="AF110" s="16" t="s">
        <v>7</v>
      </c>
      <c r="AG110" s="3" t="s">
        <v>197</v>
      </c>
      <c r="AH110" s="44">
        <v>10512</v>
      </c>
    </row>
    <row r="111" spans="1:34" ht="36" customHeight="1" x14ac:dyDescent="0.25">
      <c r="A111" s="32" t="s">
        <v>256</v>
      </c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28" t="s">
        <v>264</v>
      </c>
      <c r="AC111" s="14" t="s">
        <v>257</v>
      </c>
      <c r="AD111" s="27">
        <v>43587</v>
      </c>
      <c r="AE111" s="27">
        <v>43619</v>
      </c>
      <c r="AF111" s="16" t="s">
        <v>10</v>
      </c>
      <c r="AG111" s="3" t="s">
        <v>222</v>
      </c>
      <c r="AH111" s="44">
        <v>4347.5</v>
      </c>
    </row>
    <row r="112" spans="1:34" ht="36" customHeight="1" x14ac:dyDescent="0.25">
      <c r="A112" s="13" t="s">
        <v>258</v>
      </c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28" t="s">
        <v>259</v>
      </c>
      <c r="AC112" s="14" t="s">
        <v>47</v>
      </c>
      <c r="AD112" s="27">
        <v>43599</v>
      </c>
      <c r="AE112" s="15">
        <v>44774</v>
      </c>
      <c r="AF112" s="16" t="s">
        <v>7</v>
      </c>
      <c r="AG112" s="3" t="s">
        <v>197</v>
      </c>
      <c r="AH112" s="44">
        <v>34986</v>
      </c>
    </row>
    <row r="113" spans="1:34" ht="36" customHeight="1" x14ac:dyDescent="0.25">
      <c r="A113" s="13" t="s">
        <v>261</v>
      </c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28" t="s">
        <v>262</v>
      </c>
      <c r="AC113" s="14" t="s">
        <v>263</v>
      </c>
      <c r="AD113" s="27">
        <v>43601</v>
      </c>
      <c r="AE113" s="15">
        <v>44774</v>
      </c>
      <c r="AF113" s="16" t="s">
        <v>7</v>
      </c>
      <c r="AG113" s="3" t="s">
        <v>197</v>
      </c>
      <c r="AH113" s="44">
        <v>62312.5</v>
      </c>
    </row>
    <row r="114" spans="1:34" ht="36" customHeight="1" x14ac:dyDescent="0.25">
      <c r="A114" s="32" t="s">
        <v>266</v>
      </c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7"/>
      <c r="Q114" s="57"/>
      <c r="R114" s="57"/>
      <c r="S114" s="57"/>
      <c r="T114" s="57"/>
      <c r="U114" s="57"/>
      <c r="V114" s="57"/>
      <c r="W114" s="57"/>
      <c r="X114" s="57"/>
      <c r="Y114" s="57"/>
      <c r="Z114" s="57"/>
      <c r="AA114" s="57"/>
      <c r="AB114" s="28" t="s">
        <v>207</v>
      </c>
      <c r="AC114" s="14" t="s">
        <v>265</v>
      </c>
      <c r="AD114" s="27">
        <v>43600</v>
      </c>
      <c r="AE114" s="27">
        <v>43769</v>
      </c>
      <c r="AF114" s="16" t="s">
        <v>11</v>
      </c>
      <c r="AG114" s="3" t="s">
        <v>222</v>
      </c>
      <c r="AH114" s="44">
        <v>3800</v>
      </c>
    </row>
    <row r="115" spans="1:34" ht="36" customHeight="1" x14ac:dyDescent="0.25">
      <c r="A115" s="49" t="s">
        <v>25</v>
      </c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28" t="s">
        <v>300</v>
      </c>
      <c r="AC115" s="50" t="s">
        <v>166</v>
      </c>
      <c r="AD115" s="27">
        <v>43586</v>
      </c>
      <c r="AE115" s="27">
        <v>43951</v>
      </c>
      <c r="AF115" s="29" t="s">
        <v>7</v>
      </c>
      <c r="AG115" s="51" t="s">
        <v>197</v>
      </c>
      <c r="AH115" s="44">
        <v>14249.52</v>
      </c>
    </row>
    <row r="116" spans="1:34" ht="37.5" customHeight="1" x14ac:dyDescent="0.25">
      <c r="A116" s="49" t="s">
        <v>25</v>
      </c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28" t="s">
        <v>300</v>
      </c>
      <c r="AC116" s="50" t="s">
        <v>107</v>
      </c>
      <c r="AD116" s="27">
        <v>43678</v>
      </c>
      <c r="AE116" s="27">
        <v>44043</v>
      </c>
      <c r="AF116" s="29" t="s">
        <v>7</v>
      </c>
      <c r="AG116" s="51" t="s">
        <v>197</v>
      </c>
      <c r="AH116" s="44">
        <v>49461.3</v>
      </c>
    </row>
    <row r="117" spans="1:34" ht="42" customHeight="1" x14ac:dyDescent="0.25">
      <c r="A117" s="13" t="s">
        <v>25</v>
      </c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28" t="s">
        <v>118</v>
      </c>
      <c r="AC117" s="14" t="s">
        <v>31</v>
      </c>
      <c r="AD117" s="15">
        <v>43661</v>
      </c>
      <c r="AE117" s="15">
        <v>44026</v>
      </c>
      <c r="AF117" s="16" t="s">
        <v>157</v>
      </c>
      <c r="AG117" s="3" t="s">
        <v>197</v>
      </c>
      <c r="AH117" s="44">
        <v>4179.45</v>
      </c>
    </row>
    <row r="118" spans="1:34" s="22" customFormat="1" ht="45.75" customHeight="1" x14ac:dyDescent="0.25">
      <c r="A118" s="49" t="s">
        <v>267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28" t="s">
        <v>65</v>
      </c>
      <c r="AC118" s="38" t="s">
        <v>78</v>
      </c>
      <c r="AD118" s="15">
        <v>43678</v>
      </c>
      <c r="AE118" s="15">
        <v>44044</v>
      </c>
      <c r="AF118" s="36" t="s">
        <v>7</v>
      </c>
      <c r="AG118" s="51" t="s">
        <v>197</v>
      </c>
      <c r="AH118" s="44">
        <v>3200</v>
      </c>
    </row>
    <row r="119" spans="1:34" s="22" customFormat="1" ht="46.5" customHeight="1" x14ac:dyDescent="0.25">
      <c r="A119" s="49" t="s">
        <v>274</v>
      </c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8" t="s">
        <v>75</v>
      </c>
      <c r="AC119" s="35" t="s">
        <v>193</v>
      </c>
      <c r="AD119" s="15">
        <v>43678</v>
      </c>
      <c r="AE119" s="15">
        <v>44043</v>
      </c>
      <c r="AF119" s="29" t="s">
        <v>7</v>
      </c>
      <c r="AG119" s="51" t="s">
        <v>197</v>
      </c>
      <c r="AH119" s="44">
        <v>8000</v>
      </c>
    </row>
    <row r="120" spans="1:34" ht="36" customHeight="1" x14ac:dyDescent="0.25">
      <c r="A120" s="49" t="s">
        <v>268</v>
      </c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28" t="s">
        <v>220</v>
      </c>
      <c r="AC120" s="35" t="s">
        <v>66</v>
      </c>
      <c r="AD120" s="15">
        <v>43678</v>
      </c>
      <c r="AE120" s="15">
        <v>44043</v>
      </c>
      <c r="AF120" s="29" t="s">
        <v>7</v>
      </c>
      <c r="AG120" s="51" t="s">
        <v>197</v>
      </c>
      <c r="AH120" s="44">
        <v>8720</v>
      </c>
    </row>
    <row r="121" spans="1:34" s="22" customFormat="1" ht="50.25" customHeight="1" x14ac:dyDescent="0.25">
      <c r="A121" s="49" t="s">
        <v>270</v>
      </c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28" t="s">
        <v>302</v>
      </c>
      <c r="AC121" s="39" t="s">
        <v>83</v>
      </c>
      <c r="AD121" s="15">
        <v>43678</v>
      </c>
      <c r="AE121" s="15">
        <v>44043</v>
      </c>
      <c r="AF121" s="36" t="s">
        <v>7</v>
      </c>
      <c r="AG121" s="51" t="s">
        <v>197</v>
      </c>
      <c r="AH121" s="44">
        <v>22414</v>
      </c>
    </row>
    <row r="122" spans="1:34" s="22" customFormat="1" ht="47.25" customHeight="1" x14ac:dyDescent="0.25">
      <c r="A122" s="49" t="s">
        <v>271</v>
      </c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28" t="s">
        <v>117</v>
      </c>
      <c r="AC122" s="35" t="s">
        <v>194</v>
      </c>
      <c r="AD122" s="15">
        <v>43678</v>
      </c>
      <c r="AE122" s="15">
        <v>44043</v>
      </c>
      <c r="AF122" s="36" t="s">
        <v>7</v>
      </c>
      <c r="AG122" s="51" t="s">
        <v>197</v>
      </c>
      <c r="AH122" s="44">
        <v>31740.04</v>
      </c>
    </row>
    <row r="123" spans="1:34" ht="36" customHeight="1" x14ac:dyDescent="0.25">
      <c r="A123" s="13" t="s">
        <v>273</v>
      </c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28" t="s">
        <v>272</v>
      </c>
      <c r="AC123" s="14" t="s">
        <v>292</v>
      </c>
      <c r="AD123" s="27">
        <v>43699</v>
      </c>
      <c r="AE123" s="15">
        <v>44774</v>
      </c>
      <c r="AF123" s="16" t="s">
        <v>7</v>
      </c>
      <c r="AG123" s="3" t="s">
        <v>197</v>
      </c>
      <c r="AH123" s="44">
        <v>23210.67</v>
      </c>
    </row>
    <row r="124" spans="1:34" ht="36" customHeight="1" x14ac:dyDescent="0.25">
      <c r="A124" s="13" t="s">
        <v>276</v>
      </c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28" t="s">
        <v>277</v>
      </c>
      <c r="AC124" s="14" t="s">
        <v>293</v>
      </c>
      <c r="AD124" s="27">
        <v>43706</v>
      </c>
      <c r="AE124" s="15">
        <v>44774</v>
      </c>
      <c r="AF124" s="16" t="s">
        <v>7</v>
      </c>
      <c r="AG124" s="3" t="s">
        <v>197</v>
      </c>
      <c r="AH124" s="44">
        <v>14493</v>
      </c>
    </row>
    <row r="125" spans="1:34" ht="42.75" customHeight="1" x14ac:dyDescent="0.25">
      <c r="A125" s="13" t="s">
        <v>275</v>
      </c>
      <c r="B125" s="57"/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7"/>
      <c r="U125" s="57"/>
      <c r="V125" s="57"/>
      <c r="W125" s="57"/>
      <c r="X125" s="57"/>
      <c r="Y125" s="57"/>
      <c r="Z125" s="57"/>
      <c r="AA125" s="57"/>
      <c r="AB125" s="28" t="s">
        <v>295</v>
      </c>
      <c r="AC125" s="14" t="s">
        <v>287</v>
      </c>
      <c r="AD125" s="27">
        <v>43678</v>
      </c>
      <c r="AE125" s="27">
        <v>44043</v>
      </c>
      <c r="AF125" s="16" t="s">
        <v>7</v>
      </c>
      <c r="AG125" s="3" t="s">
        <v>197</v>
      </c>
      <c r="AH125" s="44">
        <v>8928</v>
      </c>
    </row>
    <row r="126" spans="1:34" s="22" customFormat="1" ht="36" customHeight="1" x14ac:dyDescent="0.25">
      <c r="A126" s="49" t="s">
        <v>171</v>
      </c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28" t="s">
        <v>73</v>
      </c>
      <c r="AC126" s="39" t="s">
        <v>74</v>
      </c>
      <c r="AD126" s="15">
        <v>43678</v>
      </c>
      <c r="AE126" s="15">
        <v>44043</v>
      </c>
      <c r="AF126" s="36" t="s">
        <v>7</v>
      </c>
      <c r="AG126" s="51" t="s">
        <v>197</v>
      </c>
      <c r="AH126" s="44">
        <v>17493.8</v>
      </c>
    </row>
    <row r="127" spans="1:34" s="22" customFormat="1" ht="55.5" customHeight="1" x14ac:dyDescent="0.25">
      <c r="A127" s="34" t="s">
        <v>25</v>
      </c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42" t="s">
        <v>289</v>
      </c>
      <c r="AC127" s="38" t="s">
        <v>187</v>
      </c>
      <c r="AD127" s="15">
        <v>43709</v>
      </c>
      <c r="AE127" s="15">
        <v>44074</v>
      </c>
      <c r="AF127" s="36" t="s">
        <v>7</v>
      </c>
      <c r="AG127" s="51" t="s">
        <v>197</v>
      </c>
      <c r="AH127" s="44">
        <v>15992.12</v>
      </c>
    </row>
    <row r="128" spans="1:34" s="22" customFormat="1" ht="50.25" customHeight="1" x14ac:dyDescent="0.25">
      <c r="A128" s="49" t="s">
        <v>278</v>
      </c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50" t="s">
        <v>69</v>
      </c>
      <c r="AC128" s="54" t="s">
        <v>96</v>
      </c>
      <c r="AD128" s="27">
        <v>43711</v>
      </c>
      <c r="AE128" s="27">
        <v>44077</v>
      </c>
      <c r="AF128" s="29" t="s">
        <v>7</v>
      </c>
      <c r="AG128" s="51" t="s">
        <v>197</v>
      </c>
      <c r="AH128" s="44">
        <v>500</v>
      </c>
    </row>
    <row r="129" spans="1:62" s="22" customFormat="1" ht="50.25" customHeight="1" x14ac:dyDescent="0.25">
      <c r="A129" s="49" t="s">
        <v>279</v>
      </c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42" t="s">
        <v>164</v>
      </c>
      <c r="AC129" s="40" t="s">
        <v>111</v>
      </c>
      <c r="AD129" s="15">
        <v>43739</v>
      </c>
      <c r="AE129" s="15">
        <v>44104</v>
      </c>
      <c r="AF129" s="36" t="s">
        <v>7</v>
      </c>
      <c r="AG129" s="51" t="s">
        <v>197</v>
      </c>
      <c r="AH129" s="44">
        <v>4017.8</v>
      </c>
    </row>
    <row r="130" spans="1:62" s="22" customFormat="1" ht="50.25" customHeight="1" x14ac:dyDescent="0.25">
      <c r="A130" s="49" t="s">
        <v>282</v>
      </c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42" t="s">
        <v>283</v>
      </c>
      <c r="AC130" s="40" t="s">
        <v>284</v>
      </c>
      <c r="AD130" s="15">
        <v>43742</v>
      </c>
      <c r="AE130" s="15">
        <v>43889</v>
      </c>
      <c r="AF130" s="36" t="s">
        <v>7</v>
      </c>
      <c r="AG130" s="51" t="s">
        <v>197</v>
      </c>
      <c r="AH130" s="44">
        <v>2562</v>
      </c>
    </row>
    <row r="131" spans="1:62" s="22" customFormat="1" ht="44.25" customHeight="1" x14ac:dyDescent="0.25">
      <c r="A131" s="49" t="s">
        <v>288</v>
      </c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28" t="s">
        <v>183</v>
      </c>
      <c r="AC131" s="28" t="s">
        <v>184</v>
      </c>
      <c r="AD131" s="15">
        <v>43739</v>
      </c>
      <c r="AE131" s="15">
        <v>44104</v>
      </c>
      <c r="AF131" s="29" t="s">
        <v>7</v>
      </c>
      <c r="AG131" s="51" t="s">
        <v>197</v>
      </c>
      <c r="AH131" s="44">
        <v>2600</v>
      </c>
    </row>
    <row r="132" spans="1:62" ht="40.5" customHeight="1" x14ac:dyDescent="0.25">
      <c r="A132" s="55">
        <v>216917</v>
      </c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30" t="s">
        <v>156</v>
      </c>
      <c r="AC132" s="42" t="s">
        <v>158</v>
      </c>
      <c r="AD132" s="27">
        <v>43709</v>
      </c>
      <c r="AE132" s="27">
        <v>44074</v>
      </c>
      <c r="AF132" s="29" t="s">
        <v>157</v>
      </c>
      <c r="AG132" s="51" t="s">
        <v>197</v>
      </c>
      <c r="AH132" s="44">
        <v>0</v>
      </c>
    </row>
    <row r="133" spans="1:62" s="22" customFormat="1" ht="45.75" customHeight="1" x14ac:dyDescent="0.25">
      <c r="A133" s="49" t="s">
        <v>294</v>
      </c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28" t="s">
        <v>300</v>
      </c>
      <c r="AC133" s="38" t="s">
        <v>110</v>
      </c>
      <c r="AD133" s="15">
        <v>43709</v>
      </c>
      <c r="AE133" s="15">
        <v>44074</v>
      </c>
      <c r="AF133" s="29" t="s">
        <v>7</v>
      </c>
      <c r="AG133" s="51" t="s">
        <v>197</v>
      </c>
      <c r="AH133" s="46">
        <v>0</v>
      </c>
    </row>
    <row r="134" spans="1:62" s="22" customFormat="1" ht="50.25" customHeight="1" x14ac:dyDescent="0.25">
      <c r="A134" s="33" t="s">
        <v>282</v>
      </c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42" t="s">
        <v>285</v>
      </c>
      <c r="AC134" s="54" t="s">
        <v>286</v>
      </c>
      <c r="AD134" s="27">
        <v>43734</v>
      </c>
      <c r="AE134" s="27">
        <v>44002</v>
      </c>
      <c r="AF134" s="29" t="s">
        <v>7</v>
      </c>
      <c r="AG134" s="51" t="s">
        <v>197</v>
      </c>
      <c r="AH134" s="44">
        <v>5463.33</v>
      </c>
    </row>
    <row r="135" spans="1:62" s="22" customFormat="1" ht="50.25" customHeight="1" x14ac:dyDescent="0.25">
      <c r="A135" s="34" t="s">
        <v>290</v>
      </c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42" t="s">
        <v>229</v>
      </c>
      <c r="AC135" s="38" t="s">
        <v>230</v>
      </c>
      <c r="AD135" s="15">
        <v>43820</v>
      </c>
      <c r="AE135" s="15">
        <v>44185</v>
      </c>
      <c r="AF135" s="36" t="s">
        <v>7</v>
      </c>
      <c r="AG135" s="51" t="s">
        <v>197</v>
      </c>
      <c r="AH135" s="44">
        <v>0</v>
      </c>
    </row>
    <row r="136" spans="1:62" s="22" customFormat="1" ht="50.25" customHeight="1" x14ac:dyDescent="0.25">
      <c r="A136" s="34" t="s">
        <v>291</v>
      </c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42" t="s">
        <v>232</v>
      </c>
      <c r="AC136" s="38" t="s">
        <v>233</v>
      </c>
      <c r="AD136" s="15">
        <v>43777</v>
      </c>
      <c r="AE136" s="15">
        <v>44142</v>
      </c>
      <c r="AF136" s="36" t="s">
        <v>7</v>
      </c>
      <c r="AG136" s="51" t="s">
        <v>197</v>
      </c>
      <c r="AH136" s="44">
        <v>2337.4</v>
      </c>
    </row>
    <row r="137" spans="1:62" x14ac:dyDescent="0.25">
      <c r="BG137" s="31"/>
      <c r="BH137" s="31"/>
      <c r="BI137" s="31"/>
      <c r="BJ137" s="31"/>
    </row>
    <row r="138" spans="1:62" ht="15.75" thickBot="1" x14ac:dyDescent="0.3">
      <c r="AH138" s="60"/>
    </row>
    <row r="139" spans="1:62" ht="30.75" thickBot="1" x14ac:dyDescent="0.3">
      <c r="AG139" s="76" t="s">
        <v>306</v>
      </c>
    </row>
    <row r="140" spans="1:62" ht="15" customHeight="1" x14ac:dyDescent="0.25"/>
  </sheetData>
  <sheetProtection autoFilter="0"/>
  <autoFilter ref="A22:AG136">
    <filterColumn colId="1" showButton="0"/>
    <filterColumn colId="3" showButton="0"/>
    <filterColumn colId="5" showButton="0"/>
    <filterColumn colId="7" showButton="0"/>
    <filterColumn colId="9" showButton="0"/>
    <filterColumn colId="11" showButton="0"/>
    <filterColumn colId="13" showButton="0"/>
    <filterColumn colId="15" showButton="0"/>
    <filterColumn colId="17" showButton="0"/>
    <filterColumn colId="19" showButton="0"/>
    <filterColumn colId="21" showButton="0"/>
  </autoFilter>
  <mergeCells count="17">
    <mergeCell ref="R22:S22"/>
    <mergeCell ref="P22:Q22"/>
    <mergeCell ref="X22:Y22"/>
    <mergeCell ref="A20:AB20"/>
    <mergeCell ref="AG21:AG22"/>
    <mergeCell ref="Z22:AA22"/>
    <mergeCell ref="B22:C22"/>
    <mergeCell ref="D22:E22"/>
    <mergeCell ref="F22:G22"/>
    <mergeCell ref="AD21:AE21"/>
    <mergeCell ref="A21:AC21"/>
    <mergeCell ref="H22:I22"/>
    <mergeCell ref="J22:K22"/>
    <mergeCell ref="L22:M22"/>
    <mergeCell ref="N22:O22"/>
    <mergeCell ref="V22:W22"/>
    <mergeCell ref="T22:U22"/>
  </mergeCells>
  <conditionalFormatting sqref="AG69 AG79 AG91 AG103:AG106 AG111 AG66:AG67 AG73:AG75 AG23:AG64">
    <cfRule type="cellIs" dxfId="185" priority="406" operator="equal">
      <formula>"Expirando"</formula>
    </cfRule>
    <cfRule type="cellIs" dxfId="184" priority="407" operator="equal">
      <formula>"Expirado"</formula>
    </cfRule>
    <cfRule type="cellIs" dxfId="183" priority="408" operator="equal">
      <formula>"Vigente"</formula>
    </cfRule>
  </conditionalFormatting>
  <conditionalFormatting sqref="AG68">
    <cfRule type="cellIs" dxfId="182" priority="295" operator="equal">
      <formula>"Expirando"</formula>
    </cfRule>
    <cfRule type="cellIs" dxfId="181" priority="296" operator="equal">
      <formula>"Expirado"</formula>
    </cfRule>
    <cfRule type="cellIs" dxfId="180" priority="297" operator="equal">
      <formula>"Vigente"</formula>
    </cfRule>
  </conditionalFormatting>
  <conditionalFormatting sqref="AG70">
    <cfRule type="cellIs" dxfId="179" priority="289" operator="equal">
      <formula>"Expirando"</formula>
    </cfRule>
    <cfRule type="cellIs" dxfId="178" priority="290" operator="equal">
      <formula>"Expirado"</formula>
    </cfRule>
    <cfRule type="cellIs" dxfId="177" priority="291" operator="equal">
      <formula>"Vigente"</formula>
    </cfRule>
  </conditionalFormatting>
  <conditionalFormatting sqref="AG76">
    <cfRule type="cellIs" dxfId="176" priority="277" operator="equal">
      <formula>"Expirando"</formula>
    </cfRule>
    <cfRule type="cellIs" dxfId="175" priority="278" operator="equal">
      <formula>"Expirado"</formula>
    </cfRule>
    <cfRule type="cellIs" dxfId="174" priority="279" operator="equal">
      <formula>"Vigente"</formula>
    </cfRule>
  </conditionalFormatting>
  <conditionalFormatting sqref="AG77">
    <cfRule type="cellIs" dxfId="173" priority="274" operator="equal">
      <formula>"Expirando"</formula>
    </cfRule>
    <cfRule type="cellIs" dxfId="172" priority="275" operator="equal">
      <formula>"Expirado"</formula>
    </cfRule>
    <cfRule type="cellIs" dxfId="171" priority="276" operator="equal">
      <formula>"Vigente"</formula>
    </cfRule>
  </conditionalFormatting>
  <conditionalFormatting sqref="AG78">
    <cfRule type="cellIs" dxfId="170" priority="271" operator="equal">
      <formula>"Expirando"</formula>
    </cfRule>
    <cfRule type="cellIs" dxfId="169" priority="272" operator="equal">
      <formula>"Expirado"</formula>
    </cfRule>
    <cfRule type="cellIs" dxfId="168" priority="273" operator="equal">
      <formula>"Vigente"</formula>
    </cfRule>
  </conditionalFormatting>
  <conditionalFormatting sqref="AG80">
    <cfRule type="cellIs" dxfId="167" priority="265" operator="equal">
      <formula>"Expirando"</formula>
    </cfRule>
    <cfRule type="cellIs" dxfId="166" priority="266" operator="equal">
      <formula>"Expirado"</formula>
    </cfRule>
    <cfRule type="cellIs" dxfId="165" priority="267" operator="equal">
      <formula>"Vigente"</formula>
    </cfRule>
  </conditionalFormatting>
  <conditionalFormatting sqref="AG81">
    <cfRule type="cellIs" dxfId="164" priority="262" operator="equal">
      <formula>"Expirando"</formula>
    </cfRule>
    <cfRule type="cellIs" dxfId="163" priority="263" operator="equal">
      <formula>"Expirado"</formula>
    </cfRule>
    <cfRule type="cellIs" dxfId="162" priority="264" operator="equal">
      <formula>"Vigente"</formula>
    </cfRule>
  </conditionalFormatting>
  <conditionalFormatting sqref="AG82">
    <cfRule type="cellIs" dxfId="161" priority="259" operator="equal">
      <formula>"Expirando"</formula>
    </cfRule>
    <cfRule type="cellIs" dxfId="160" priority="260" operator="equal">
      <formula>"Expirado"</formula>
    </cfRule>
    <cfRule type="cellIs" dxfId="159" priority="261" operator="equal">
      <formula>"Vigente"</formula>
    </cfRule>
  </conditionalFormatting>
  <conditionalFormatting sqref="AG83">
    <cfRule type="cellIs" dxfId="158" priority="256" operator="equal">
      <formula>"Expirando"</formula>
    </cfRule>
    <cfRule type="cellIs" dxfId="157" priority="257" operator="equal">
      <formula>"Expirado"</formula>
    </cfRule>
    <cfRule type="cellIs" dxfId="156" priority="258" operator="equal">
      <formula>"Vigente"</formula>
    </cfRule>
  </conditionalFormatting>
  <conditionalFormatting sqref="AG84">
    <cfRule type="cellIs" dxfId="155" priority="250" operator="equal">
      <formula>"Expirando"</formula>
    </cfRule>
    <cfRule type="cellIs" dxfId="154" priority="251" operator="equal">
      <formula>"Expirado"</formula>
    </cfRule>
    <cfRule type="cellIs" dxfId="153" priority="252" operator="equal">
      <formula>"Vigente"</formula>
    </cfRule>
  </conditionalFormatting>
  <conditionalFormatting sqref="AG85">
    <cfRule type="cellIs" dxfId="152" priority="247" operator="equal">
      <formula>"Expirando"</formula>
    </cfRule>
    <cfRule type="cellIs" dxfId="151" priority="248" operator="equal">
      <formula>"Expirado"</formula>
    </cfRule>
    <cfRule type="cellIs" dxfId="150" priority="249" operator="equal">
      <formula>"Vigente"</formula>
    </cfRule>
  </conditionalFormatting>
  <conditionalFormatting sqref="AG86">
    <cfRule type="cellIs" dxfId="149" priority="244" operator="equal">
      <formula>"Expirando"</formula>
    </cfRule>
    <cfRule type="cellIs" dxfId="148" priority="245" operator="equal">
      <formula>"Expirado"</formula>
    </cfRule>
    <cfRule type="cellIs" dxfId="147" priority="246" operator="equal">
      <formula>"Vigente"</formula>
    </cfRule>
  </conditionalFormatting>
  <conditionalFormatting sqref="AG87">
    <cfRule type="cellIs" dxfId="146" priority="241" operator="equal">
      <formula>"Expirando"</formula>
    </cfRule>
    <cfRule type="cellIs" dxfId="145" priority="242" operator="equal">
      <formula>"Expirado"</formula>
    </cfRule>
    <cfRule type="cellIs" dxfId="144" priority="243" operator="equal">
      <formula>"Vigente"</formula>
    </cfRule>
  </conditionalFormatting>
  <conditionalFormatting sqref="AG89">
    <cfRule type="cellIs" dxfId="143" priority="238" operator="equal">
      <formula>"Expirando"</formula>
    </cfRule>
    <cfRule type="cellIs" dxfId="142" priority="239" operator="equal">
      <formula>"Expirado"</formula>
    </cfRule>
    <cfRule type="cellIs" dxfId="141" priority="240" operator="equal">
      <formula>"Vigente"</formula>
    </cfRule>
  </conditionalFormatting>
  <conditionalFormatting sqref="AG93">
    <cfRule type="cellIs" dxfId="140" priority="229" operator="equal">
      <formula>"Expirando"</formula>
    </cfRule>
    <cfRule type="cellIs" dxfId="139" priority="230" operator="equal">
      <formula>"Expirado"</formula>
    </cfRule>
    <cfRule type="cellIs" dxfId="138" priority="231" operator="equal">
      <formula>"Vigente"</formula>
    </cfRule>
  </conditionalFormatting>
  <conditionalFormatting sqref="AG94">
    <cfRule type="cellIs" dxfId="137" priority="223" operator="equal">
      <formula>"Expirando"</formula>
    </cfRule>
    <cfRule type="cellIs" dxfId="136" priority="224" operator="equal">
      <formula>"Expirado"</formula>
    </cfRule>
    <cfRule type="cellIs" dxfId="135" priority="225" operator="equal">
      <formula>"Vigente"</formula>
    </cfRule>
  </conditionalFormatting>
  <conditionalFormatting sqref="AG95">
    <cfRule type="cellIs" dxfId="134" priority="220" operator="equal">
      <formula>"Expirando"</formula>
    </cfRule>
    <cfRule type="cellIs" dxfId="133" priority="221" operator="equal">
      <formula>"Expirado"</formula>
    </cfRule>
    <cfRule type="cellIs" dxfId="132" priority="222" operator="equal">
      <formula>"Vigente"</formula>
    </cfRule>
  </conditionalFormatting>
  <conditionalFormatting sqref="AG96">
    <cfRule type="cellIs" dxfId="128" priority="214" operator="equal">
      <formula>"Expirando"</formula>
    </cfRule>
    <cfRule type="cellIs" dxfId="127" priority="215" operator="equal">
      <formula>"Expirado"</formula>
    </cfRule>
    <cfRule type="cellIs" dxfId="126" priority="216" operator="equal">
      <formula>"Vigente"</formula>
    </cfRule>
  </conditionalFormatting>
  <conditionalFormatting sqref="AG65">
    <cfRule type="cellIs" dxfId="125" priority="199" operator="equal">
      <formula>"Expirando"</formula>
    </cfRule>
    <cfRule type="cellIs" dxfId="124" priority="200" operator="equal">
      <formula>"Expirado"</formula>
    </cfRule>
    <cfRule type="cellIs" dxfId="123" priority="201" operator="equal">
      <formula>"Vigente"</formula>
    </cfRule>
  </conditionalFormatting>
  <conditionalFormatting sqref="AG71">
    <cfRule type="cellIs" dxfId="122" priority="196" operator="equal">
      <formula>"Expirando"</formula>
    </cfRule>
    <cfRule type="cellIs" dxfId="121" priority="197" operator="equal">
      <formula>"Expirado"</formula>
    </cfRule>
    <cfRule type="cellIs" dxfId="120" priority="198" operator="equal">
      <formula>"Vigente"</formula>
    </cfRule>
  </conditionalFormatting>
  <conditionalFormatting sqref="AG98">
    <cfRule type="cellIs" dxfId="119" priority="178" operator="equal">
      <formula>"Expirando"</formula>
    </cfRule>
    <cfRule type="cellIs" dxfId="118" priority="179" operator="equal">
      <formula>"Expirado"</formula>
    </cfRule>
    <cfRule type="cellIs" dxfId="117" priority="180" operator="equal">
      <formula>"Vigente"</formula>
    </cfRule>
  </conditionalFormatting>
  <conditionalFormatting sqref="AG99">
    <cfRule type="cellIs" dxfId="116" priority="172" operator="equal">
      <formula>"Expirando"</formula>
    </cfRule>
    <cfRule type="cellIs" dxfId="115" priority="173" operator="equal">
      <formula>"Expirado"</formula>
    </cfRule>
    <cfRule type="cellIs" dxfId="114" priority="174" operator="equal">
      <formula>"Vigente"</formula>
    </cfRule>
  </conditionalFormatting>
  <conditionalFormatting sqref="AG88">
    <cfRule type="cellIs" dxfId="113" priority="166" operator="equal">
      <formula>"Expirando"</formula>
    </cfRule>
    <cfRule type="cellIs" dxfId="112" priority="167" operator="equal">
      <formula>"Expirado"</formula>
    </cfRule>
    <cfRule type="cellIs" dxfId="111" priority="168" operator="equal">
      <formula>"Vigente"</formula>
    </cfRule>
  </conditionalFormatting>
  <conditionalFormatting sqref="AG92">
    <cfRule type="cellIs" dxfId="107" priority="157" operator="equal">
      <formula>"Expirando"</formula>
    </cfRule>
    <cfRule type="cellIs" dxfId="106" priority="158" operator="equal">
      <formula>"Expirado"</formula>
    </cfRule>
    <cfRule type="cellIs" dxfId="105" priority="159" operator="equal">
      <formula>"Vigente"</formula>
    </cfRule>
  </conditionalFormatting>
  <conditionalFormatting sqref="AG90">
    <cfRule type="cellIs" dxfId="104" priority="163" operator="equal">
      <formula>"Expirando"</formula>
    </cfRule>
    <cfRule type="cellIs" dxfId="103" priority="164" operator="equal">
      <formula>"Expirado"</formula>
    </cfRule>
    <cfRule type="cellIs" dxfId="102" priority="165" operator="equal">
      <formula>"Vigente"</formula>
    </cfRule>
  </conditionalFormatting>
  <conditionalFormatting sqref="AG97">
    <cfRule type="cellIs" dxfId="101" priority="154" operator="equal">
      <formula>"Expirando"</formula>
    </cfRule>
    <cfRule type="cellIs" dxfId="100" priority="155" operator="equal">
      <formula>"Expirado"</formula>
    </cfRule>
    <cfRule type="cellIs" dxfId="99" priority="156" operator="equal">
      <formula>"Vigente"</formula>
    </cfRule>
  </conditionalFormatting>
  <conditionalFormatting sqref="AG72">
    <cfRule type="cellIs" dxfId="98" priority="151" operator="equal">
      <formula>"Expirando"</formula>
    </cfRule>
    <cfRule type="cellIs" dxfId="97" priority="152" operator="equal">
      <formula>"Expirado"</formula>
    </cfRule>
    <cfRule type="cellIs" dxfId="96" priority="153" operator="equal">
      <formula>"Vigente"</formula>
    </cfRule>
  </conditionalFormatting>
  <conditionalFormatting sqref="AG100">
    <cfRule type="cellIs" dxfId="95" priority="145" operator="equal">
      <formula>"Expirando"</formula>
    </cfRule>
    <cfRule type="cellIs" dxfId="94" priority="146" operator="equal">
      <formula>"Expirado"</formula>
    </cfRule>
    <cfRule type="cellIs" dxfId="93" priority="147" operator="equal">
      <formula>"Vigente"</formula>
    </cfRule>
  </conditionalFormatting>
  <conditionalFormatting sqref="AG101">
    <cfRule type="cellIs" dxfId="92" priority="142" operator="equal">
      <formula>"Expirando"</formula>
    </cfRule>
    <cfRule type="cellIs" dxfId="91" priority="143" operator="equal">
      <formula>"Expirado"</formula>
    </cfRule>
    <cfRule type="cellIs" dxfId="90" priority="144" operator="equal">
      <formula>"Vigente"</formula>
    </cfRule>
  </conditionalFormatting>
  <conditionalFormatting sqref="AG102">
    <cfRule type="cellIs" dxfId="89" priority="139" operator="equal">
      <formula>"Expirando"</formula>
    </cfRule>
    <cfRule type="cellIs" dxfId="88" priority="140" operator="equal">
      <formula>"Expirado"</formula>
    </cfRule>
    <cfRule type="cellIs" dxfId="87" priority="141" operator="equal">
      <formula>"Vigente"</formula>
    </cfRule>
  </conditionalFormatting>
  <conditionalFormatting sqref="AG107">
    <cfRule type="cellIs" dxfId="86" priority="133" operator="equal">
      <formula>"Expirando"</formula>
    </cfRule>
    <cfRule type="cellIs" dxfId="85" priority="134" operator="equal">
      <formula>"Expirado"</formula>
    </cfRule>
    <cfRule type="cellIs" dxfId="84" priority="135" operator="equal">
      <formula>"Vigente"</formula>
    </cfRule>
  </conditionalFormatting>
  <conditionalFormatting sqref="AG108">
    <cfRule type="cellIs" dxfId="83" priority="94" operator="equal">
      <formula>"Expirando"</formula>
    </cfRule>
    <cfRule type="cellIs" dxfId="82" priority="95" operator="equal">
      <formula>"Expirado"</formula>
    </cfRule>
    <cfRule type="cellIs" dxfId="81" priority="96" operator="equal">
      <formula>"Vigente"</formula>
    </cfRule>
  </conditionalFormatting>
  <conditionalFormatting sqref="AG109">
    <cfRule type="cellIs" dxfId="80" priority="97" operator="equal">
      <formula>"Expirando"</formula>
    </cfRule>
    <cfRule type="cellIs" dxfId="79" priority="98" operator="equal">
      <formula>"Expirado"</formula>
    </cfRule>
    <cfRule type="cellIs" dxfId="78" priority="99" operator="equal">
      <formula>"Vigente"</formula>
    </cfRule>
  </conditionalFormatting>
  <conditionalFormatting sqref="AG110">
    <cfRule type="cellIs" dxfId="77" priority="91" operator="equal">
      <formula>"Expirando"</formula>
    </cfRule>
    <cfRule type="cellIs" dxfId="76" priority="92" operator="equal">
      <formula>"Expirado"</formula>
    </cfRule>
    <cfRule type="cellIs" dxfId="75" priority="93" operator="equal">
      <formula>"Vigente"</formula>
    </cfRule>
  </conditionalFormatting>
  <conditionalFormatting sqref="AG112">
    <cfRule type="cellIs" dxfId="74" priority="85" operator="equal">
      <formula>"Expirando"</formula>
    </cfRule>
    <cfRule type="cellIs" dxfId="73" priority="86" operator="equal">
      <formula>"Expirado"</formula>
    </cfRule>
    <cfRule type="cellIs" dxfId="72" priority="87" operator="equal">
      <formula>"Vigente"</formula>
    </cfRule>
  </conditionalFormatting>
  <conditionalFormatting sqref="AG113">
    <cfRule type="cellIs" dxfId="71" priority="82" operator="equal">
      <formula>"Expirando"</formula>
    </cfRule>
    <cfRule type="cellIs" dxfId="70" priority="83" operator="equal">
      <formula>"Expirado"</formula>
    </cfRule>
    <cfRule type="cellIs" dxfId="69" priority="84" operator="equal">
      <formula>"Vigente"</formula>
    </cfRule>
  </conditionalFormatting>
  <conditionalFormatting sqref="AG114">
    <cfRule type="cellIs" dxfId="68" priority="79" operator="equal">
      <formula>"Expirando"</formula>
    </cfRule>
    <cfRule type="cellIs" dxfId="67" priority="80" operator="equal">
      <formula>"Expirado"</formula>
    </cfRule>
    <cfRule type="cellIs" dxfId="66" priority="81" operator="equal">
      <formula>"Vigente"</formula>
    </cfRule>
  </conditionalFormatting>
  <conditionalFormatting sqref="AG115">
    <cfRule type="cellIs" dxfId="65" priority="76" operator="equal">
      <formula>"Expirando"</formula>
    </cfRule>
    <cfRule type="cellIs" dxfId="64" priority="77" operator="equal">
      <formula>"Expirado"</formula>
    </cfRule>
    <cfRule type="cellIs" dxfId="63" priority="78" operator="equal">
      <formula>"Vigente"</formula>
    </cfRule>
  </conditionalFormatting>
  <conditionalFormatting sqref="AG116">
    <cfRule type="cellIs" dxfId="62" priority="73" operator="equal">
      <formula>"Expirando"</formula>
    </cfRule>
    <cfRule type="cellIs" dxfId="61" priority="74" operator="equal">
      <formula>"Expirado"</formula>
    </cfRule>
    <cfRule type="cellIs" dxfId="60" priority="75" operator="equal">
      <formula>"Vigente"</formula>
    </cfRule>
  </conditionalFormatting>
  <conditionalFormatting sqref="AG117">
    <cfRule type="cellIs" dxfId="59" priority="67" operator="equal">
      <formula>"Expirando"</formula>
    </cfRule>
    <cfRule type="cellIs" dxfId="58" priority="68" operator="equal">
      <formula>"Expirado"</formula>
    </cfRule>
    <cfRule type="cellIs" dxfId="57" priority="69" operator="equal">
      <formula>"Vigente"</formula>
    </cfRule>
  </conditionalFormatting>
  <conditionalFormatting sqref="AG118">
    <cfRule type="cellIs" dxfId="56" priority="64" operator="equal">
      <formula>"Expirando"</formula>
    </cfRule>
    <cfRule type="cellIs" dxfId="55" priority="65" operator="equal">
      <formula>"Expirado"</formula>
    </cfRule>
    <cfRule type="cellIs" dxfId="54" priority="66" operator="equal">
      <formula>"Vigente"</formula>
    </cfRule>
  </conditionalFormatting>
  <conditionalFormatting sqref="AG119">
    <cfRule type="cellIs" dxfId="53" priority="61" operator="equal">
      <formula>"Expirando"</formula>
    </cfRule>
    <cfRule type="cellIs" dxfId="52" priority="62" operator="equal">
      <formula>"Expirado"</formula>
    </cfRule>
    <cfRule type="cellIs" dxfId="51" priority="63" operator="equal">
      <formula>"Vigente"</formula>
    </cfRule>
  </conditionalFormatting>
  <conditionalFormatting sqref="AG120">
    <cfRule type="cellIs" dxfId="50" priority="58" operator="equal">
      <formula>"Expirando"</formula>
    </cfRule>
    <cfRule type="cellIs" dxfId="49" priority="59" operator="equal">
      <formula>"Expirado"</formula>
    </cfRule>
    <cfRule type="cellIs" dxfId="48" priority="60" operator="equal">
      <formula>"Vigente"</formula>
    </cfRule>
  </conditionalFormatting>
  <conditionalFormatting sqref="AG121">
    <cfRule type="cellIs" dxfId="47" priority="55" operator="equal">
      <formula>"Expirando"</formula>
    </cfRule>
    <cfRule type="cellIs" dxfId="46" priority="56" operator="equal">
      <formula>"Expirado"</formula>
    </cfRule>
    <cfRule type="cellIs" dxfId="45" priority="57" operator="equal">
      <formula>"Vigente"</formula>
    </cfRule>
  </conditionalFormatting>
  <conditionalFormatting sqref="AG122">
    <cfRule type="cellIs" dxfId="44" priority="52" operator="equal">
      <formula>"Expirando"</formula>
    </cfRule>
    <cfRule type="cellIs" dxfId="43" priority="53" operator="equal">
      <formula>"Expirado"</formula>
    </cfRule>
    <cfRule type="cellIs" dxfId="42" priority="54" operator="equal">
      <formula>"Vigente"</formula>
    </cfRule>
  </conditionalFormatting>
  <conditionalFormatting sqref="AG123">
    <cfRule type="cellIs" dxfId="41" priority="49" operator="equal">
      <formula>"Expirando"</formula>
    </cfRule>
    <cfRule type="cellIs" dxfId="40" priority="50" operator="equal">
      <formula>"Expirado"</formula>
    </cfRule>
    <cfRule type="cellIs" dxfId="39" priority="51" operator="equal">
      <formula>"Vigente"</formula>
    </cfRule>
  </conditionalFormatting>
  <conditionalFormatting sqref="AG124">
    <cfRule type="cellIs" dxfId="38" priority="46" operator="equal">
      <formula>"Expirando"</formula>
    </cfRule>
    <cfRule type="cellIs" dxfId="37" priority="47" operator="equal">
      <formula>"Expirado"</formula>
    </cfRule>
    <cfRule type="cellIs" dxfId="36" priority="48" operator="equal">
      <formula>"Vigente"</formula>
    </cfRule>
  </conditionalFormatting>
  <conditionalFormatting sqref="AG125">
    <cfRule type="cellIs" dxfId="35" priority="43" operator="equal">
      <formula>"Expirando"</formula>
    </cfRule>
    <cfRule type="cellIs" dxfId="34" priority="44" operator="equal">
      <formula>"Expirado"</formula>
    </cfRule>
    <cfRule type="cellIs" dxfId="33" priority="45" operator="equal">
      <formula>"Vigente"</formula>
    </cfRule>
  </conditionalFormatting>
  <conditionalFormatting sqref="AG126">
    <cfRule type="cellIs" dxfId="32" priority="37" operator="equal">
      <formula>"Expirando"</formula>
    </cfRule>
    <cfRule type="cellIs" dxfId="31" priority="38" operator="equal">
      <formula>"Expirado"</formula>
    </cfRule>
    <cfRule type="cellIs" dxfId="30" priority="39" operator="equal">
      <formula>"Vigente"</formula>
    </cfRule>
  </conditionalFormatting>
  <conditionalFormatting sqref="AG127">
    <cfRule type="cellIs" dxfId="29" priority="34" operator="equal">
      <formula>"Expirando"</formula>
    </cfRule>
    <cfRule type="cellIs" dxfId="28" priority="35" operator="equal">
      <formula>"Expirado"</formula>
    </cfRule>
    <cfRule type="cellIs" dxfId="27" priority="36" operator="equal">
      <formula>"Vigente"</formula>
    </cfRule>
  </conditionalFormatting>
  <conditionalFormatting sqref="AG128">
    <cfRule type="cellIs" dxfId="26" priority="31" operator="equal">
      <formula>"Expirando"</formula>
    </cfRule>
    <cfRule type="cellIs" dxfId="25" priority="32" operator="equal">
      <formula>"Expirado"</formula>
    </cfRule>
    <cfRule type="cellIs" dxfId="24" priority="33" operator="equal">
      <formula>"Vigente"</formula>
    </cfRule>
  </conditionalFormatting>
  <conditionalFormatting sqref="AG129">
    <cfRule type="cellIs" dxfId="23" priority="28" operator="equal">
      <formula>"Expirando"</formula>
    </cfRule>
    <cfRule type="cellIs" dxfId="22" priority="29" operator="equal">
      <formula>"Expirado"</formula>
    </cfRule>
    <cfRule type="cellIs" dxfId="21" priority="30" operator="equal">
      <formula>"Vigente"</formula>
    </cfRule>
  </conditionalFormatting>
  <conditionalFormatting sqref="AG130">
    <cfRule type="cellIs" dxfId="20" priority="25" operator="equal">
      <formula>"Expirando"</formula>
    </cfRule>
    <cfRule type="cellIs" dxfId="19" priority="26" operator="equal">
      <formula>"Expirado"</formula>
    </cfRule>
    <cfRule type="cellIs" dxfId="18" priority="27" operator="equal">
      <formula>"Vigente"</formula>
    </cfRule>
  </conditionalFormatting>
  <conditionalFormatting sqref="AG131">
    <cfRule type="cellIs" dxfId="17" priority="22" operator="equal">
      <formula>"Expirando"</formula>
    </cfRule>
    <cfRule type="cellIs" dxfId="16" priority="23" operator="equal">
      <formula>"Expirado"</formula>
    </cfRule>
    <cfRule type="cellIs" dxfId="15" priority="24" operator="equal">
      <formula>"Vigente"</formula>
    </cfRule>
  </conditionalFormatting>
  <conditionalFormatting sqref="AG132">
    <cfRule type="cellIs" dxfId="14" priority="19" operator="equal">
      <formula>"Expirando"</formula>
    </cfRule>
    <cfRule type="cellIs" dxfId="13" priority="20" operator="equal">
      <formula>"Expirado"</formula>
    </cfRule>
    <cfRule type="cellIs" dxfId="12" priority="21" operator="equal">
      <formula>"Vigente"</formula>
    </cfRule>
  </conditionalFormatting>
  <conditionalFormatting sqref="AG133">
    <cfRule type="cellIs" dxfId="11" priority="16" operator="equal">
      <formula>"Expirando"</formula>
    </cfRule>
    <cfRule type="cellIs" dxfId="10" priority="17" operator="equal">
      <formula>"Expirado"</formula>
    </cfRule>
    <cfRule type="cellIs" dxfId="9" priority="18" operator="equal">
      <formula>"Vigente"</formula>
    </cfRule>
  </conditionalFormatting>
  <conditionalFormatting sqref="AG134">
    <cfRule type="cellIs" dxfId="8" priority="13" operator="equal">
      <formula>"Expirando"</formula>
    </cfRule>
    <cfRule type="cellIs" dxfId="7" priority="14" operator="equal">
      <formula>"Expirado"</formula>
    </cfRule>
    <cfRule type="cellIs" dxfId="6" priority="15" operator="equal">
      <formula>"Vigente"</formula>
    </cfRule>
  </conditionalFormatting>
  <conditionalFormatting sqref="AG135">
    <cfRule type="cellIs" dxfId="5" priority="4" operator="equal">
      <formula>"Expirando"</formula>
    </cfRule>
    <cfRule type="cellIs" dxfId="4" priority="5" operator="equal">
      <formula>"Expirado"</formula>
    </cfRule>
    <cfRule type="cellIs" dxfId="3" priority="6" operator="equal">
      <formula>"Vigente"</formula>
    </cfRule>
  </conditionalFormatting>
  <conditionalFormatting sqref="AG136">
    <cfRule type="cellIs" dxfId="2" priority="1" operator="equal">
      <formula>"Expirando"</formula>
    </cfRule>
    <cfRule type="cellIs" dxfId="1" priority="2" operator="equal">
      <formula>"Expirado"</formula>
    </cfRule>
    <cfRule type="cellIs" dxfId="0" priority="3" operator="equal">
      <formula>"Vigente"</formula>
    </cfRule>
  </conditionalFormatting>
  <dataValidations count="2">
    <dataValidation type="list" allowBlank="1" showInputMessage="1" showErrorMessage="1" sqref="AF83:AF136 AF23:AF81">
      <formula1>$AF$6:$AF$19</formula1>
    </dataValidation>
    <dataValidation type="list" allowBlank="1" showInputMessage="1" showErrorMessage="1" sqref="AF82">
      <formula1>$AF$7:$AF$20</formula1>
    </dataValidation>
  </dataValidations>
  <pageMargins left="0.51181102362204722" right="0.51181102362204722" top="0.78740157480314965" bottom="0.78740157480314965" header="0.31496062992125984" footer="0.31496062992125984"/>
  <pageSetup paperSize="9" scale="54" orientation="portrait" r:id="rId1"/>
  <colBreaks count="1" manualBreakCount="1">
    <brk id="34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Descrição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AME ASSIS</dc:creator>
  <cp:lastModifiedBy>Jaqueline Brisola</cp:lastModifiedBy>
  <cp:lastPrinted>2020-05-27T16:51:13Z</cp:lastPrinted>
  <dcterms:created xsi:type="dcterms:W3CDTF">2014-09-19T11:22:11Z</dcterms:created>
  <dcterms:modified xsi:type="dcterms:W3CDTF">2020-06-01T19:22:46Z</dcterms:modified>
</cp:coreProperties>
</file>